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li\OneDrive\School Materials\"/>
    </mc:Choice>
  </mc:AlternateContent>
  <bookViews>
    <workbookView xWindow="120" yWindow="690" windowWidth="8600" windowHeight="7140" firstSheet="2" activeTab="2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107" i="3" l="1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32" i="1"/>
  <c r="I30" i="1" l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2" i="1"/>
  <c r="J2" i="1" s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2" i="1"/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2" i="1"/>
  <c r="F2" i="1" s="1"/>
</calcChain>
</file>

<file path=xl/sharedStrings.xml><?xml version="1.0" encoding="utf-8"?>
<sst xmlns="http://schemas.openxmlformats.org/spreadsheetml/2006/main" count="242" uniqueCount="125">
  <si>
    <t>Name</t>
  </si>
  <si>
    <t>Hour</t>
  </si>
  <si>
    <t>Ahmad, Iyah Affifiah</t>
  </si>
  <si>
    <t>Albeketawi, Mohamed Adel</t>
  </si>
  <si>
    <t>Alfandi, Belal</t>
  </si>
  <si>
    <t>AlMassri, Souad Nasser</t>
  </si>
  <si>
    <t>Bakri, Jad</t>
  </si>
  <si>
    <t>Bazzoun, Ali M</t>
  </si>
  <si>
    <t>Chami, Jamil</t>
  </si>
  <si>
    <t>Daher, Issa</t>
  </si>
  <si>
    <t>Elachkar, Nadine Mohamad</t>
  </si>
  <si>
    <t>Feeney, Ryan</t>
  </si>
  <si>
    <t>Gibbs, Harley M</t>
  </si>
  <si>
    <t>Hadous, Jacob</t>
  </si>
  <si>
    <t>Hammoud, Ashraf Mohamad</t>
  </si>
  <si>
    <t>Hamzey, Ramzey</t>
  </si>
  <si>
    <t>Hansen, Brianna</t>
  </si>
  <si>
    <t>Hussein, Hassan B</t>
  </si>
  <si>
    <t>Khalek, Khaled</t>
  </si>
  <si>
    <t>Khalil, Issa</t>
  </si>
  <si>
    <t>Llanas, Roberto</t>
  </si>
  <si>
    <t>Makki, Lena</t>
  </si>
  <si>
    <t>Mancini, Hannah</t>
  </si>
  <si>
    <t>Riemke, Jacob</t>
  </si>
  <si>
    <t>Ruston, Brendan</t>
  </si>
  <si>
    <t>Saadi, Mohamed Faysal</t>
  </si>
  <si>
    <t>Westra, Brennen</t>
  </si>
  <si>
    <t>Zein, Jowana Zouheir</t>
  </si>
  <si>
    <t>Abdelkhaliq, Saly</t>
  </si>
  <si>
    <t>Alatiar, Haider</t>
  </si>
  <si>
    <t>Alhachami, Mugetaba L</t>
  </si>
  <si>
    <t>Baydoun, Medina</t>
  </si>
  <si>
    <t>Berry, Amanda</t>
  </si>
  <si>
    <t>Beydoun, Alaina</t>
  </si>
  <si>
    <t>Beydoun, Sarah N</t>
  </si>
  <si>
    <t>Beydoun, Zainub Ali</t>
  </si>
  <si>
    <t>Bruce, Sydnie Alison</t>
  </si>
  <si>
    <t>DeRubbo, Taylor</t>
  </si>
  <si>
    <t>Elayan, Sarah</t>
  </si>
  <si>
    <t>Elzarkani, Nour F</t>
  </si>
  <si>
    <t>Faraj, Ghalia</t>
  </si>
  <si>
    <t>Fischer, Noah Christopher</t>
  </si>
  <si>
    <t>Fouani, Dounya Mohamad</t>
  </si>
  <si>
    <t>Gega, Genti</t>
  </si>
  <si>
    <t>HageHassan, Ahmad</t>
  </si>
  <si>
    <t>Hassan, Zahraa</t>
  </si>
  <si>
    <t>Hoballah, Zeina</t>
  </si>
  <si>
    <t>Khanafer, Hadi</t>
  </si>
  <si>
    <t>Lavender, Sydney</t>
  </si>
  <si>
    <t>Maatouk, Shaza AbdelKader</t>
  </si>
  <si>
    <t>Platz, Tyler Gregory</t>
  </si>
  <si>
    <t>Price, Niccolle</t>
  </si>
  <si>
    <t>Sater, Ali</t>
  </si>
  <si>
    <t>Skoczen, Gabriella</t>
  </si>
  <si>
    <t>Stef, Beniamin</t>
  </si>
  <si>
    <t>Stephenson, Nokomis</t>
  </si>
  <si>
    <t>Timani, Maya Raji</t>
  </si>
  <si>
    <t>Zahr, Mohamed Rai</t>
  </si>
  <si>
    <t>Fardoun, Heba</t>
  </si>
  <si>
    <t>Achkar, Angie Hassan</t>
  </si>
  <si>
    <t>Agemy, Nina</t>
  </si>
  <si>
    <t>Alawieh, Zahraa Ali</t>
  </si>
  <si>
    <t>Aldalali, Neda</t>
  </si>
  <si>
    <t>Alkhalby, Sejjad</t>
  </si>
  <si>
    <t>Baydoun, Sonia</t>
  </si>
  <si>
    <t>Berry, Trevor Aaron</t>
  </si>
  <si>
    <t>Beydoun, Ali Nassar</t>
  </si>
  <si>
    <t>Blanzy, John</t>
  </si>
  <si>
    <t>Borntrager, Aliyah J</t>
  </si>
  <si>
    <t>Elhasan, Hani</t>
  </si>
  <si>
    <t>Hassan, Sara</t>
  </si>
  <si>
    <t>Johnston, Joseph</t>
  </si>
  <si>
    <t>Katona, Kayla</t>
  </si>
  <si>
    <t>Konchal, Samantha</t>
  </si>
  <si>
    <t>Mahmood, Haneen Majed</t>
  </si>
  <si>
    <t>Mekled, Ali Dan</t>
  </si>
  <si>
    <t>Murdoch, Madison Ruby</t>
  </si>
  <si>
    <t>Mustafa, Amina</t>
  </si>
  <si>
    <t>Osman, Ali</t>
  </si>
  <si>
    <t>Thibodeau, Christian Alphonse</t>
  </si>
  <si>
    <t>Thompson, Kristin</t>
  </si>
  <si>
    <t>Yassin, Diana Haida</t>
  </si>
  <si>
    <t>Abbas, Omar</t>
  </si>
  <si>
    <t>Abdulghani, Ihsan</t>
  </si>
  <si>
    <t>Alaziz, Sandra</t>
  </si>
  <si>
    <t>Albdair, Tuktom Muhsen</t>
  </si>
  <si>
    <t>AlHassan, Mohamed</t>
  </si>
  <si>
    <t>Brown, Anthony</t>
  </si>
  <si>
    <t>Gaiss, Gage</t>
  </si>
  <si>
    <t>Hammoud, Mahdi</t>
  </si>
  <si>
    <t>Joachim, Grace Elizabeth</t>
  </si>
  <si>
    <t>Jones, Elizabeth</t>
  </si>
  <si>
    <t>Krasicky, Tyler</t>
  </si>
  <si>
    <t>Krawczyk, Derek</t>
  </si>
  <si>
    <t>Loveday, Hannah</t>
  </si>
  <si>
    <t>Polidori, Kyle</t>
  </si>
  <si>
    <t>Safawi, Serena</t>
  </si>
  <si>
    <t>Shelton, Brenna</t>
  </si>
  <si>
    <t>Winek, Courtney</t>
  </si>
  <si>
    <t>Youssef, Ghida Z</t>
  </si>
  <si>
    <t>Starting</t>
  </si>
  <si>
    <t>First Cardmarking</t>
  </si>
  <si>
    <t>Elsayed, Heba</t>
  </si>
  <si>
    <t>Student number</t>
  </si>
  <si>
    <t>Initial Points</t>
  </si>
  <si>
    <t>Abbas, Najeeb</t>
  </si>
  <si>
    <t>IF YOU HAVE A BLANK SPACE UNDER YOUR "STARTING" COLUMN, YOU MUST EMAIL ME WHEN YOU SIGN UP FOR ME AS A COACH, OTHERWISE YOU WILL NOT GET CREDIT FOR ANY POINTS, SINCE I HAVE NO WAY OF KNOWING WHERE YOU STARTED.  THE CODES TO SIGN UP FOR ME AS YOUR COACH ARE LISTED BELOW.</t>
  </si>
  <si>
    <t>First hour code:  WJ4A78</t>
  </si>
  <si>
    <t>Third hour code:  KUCSA5</t>
  </si>
  <si>
    <t>Fifth hour code: JKJSTS</t>
  </si>
  <si>
    <t>Sixth hour code: SK6KV7</t>
  </si>
  <si>
    <t>Percentage</t>
  </si>
  <si>
    <t>Grade</t>
  </si>
  <si>
    <t>Zghayer, Alaq</t>
  </si>
  <si>
    <t>Skazalski, Adrian</t>
  </si>
  <si>
    <t>Second Cardmarking Goal</t>
  </si>
  <si>
    <t>Second Cardmarking Actual</t>
  </si>
  <si>
    <t>Alimara, Hussein Arshad 20051485</t>
  </si>
  <si>
    <t>Gauna, Julia Marie 0584051</t>
  </si>
  <si>
    <t>Second C. Percentage</t>
  </si>
  <si>
    <t>Second C. Grade</t>
  </si>
  <si>
    <t>Third Cardmarking Goal</t>
  </si>
  <si>
    <t>Third Cardmarking Actual</t>
  </si>
  <si>
    <t>Third Cardmarking Percentage</t>
  </si>
  <si>
    <t>Third Cardmarking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</si>
</sst>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pane xSplit="3750" ySplit="690" topLeftCell="K81" activePane="bottomRight"/>
      <selection activeCell="J2" sqref="J2"/>
      <selection pane="topRight" activeCell="K1" sqref="K1"/>
      <selection pane="bottomLeft" activeCell="B63" sqref="B63"/>
      <selection pane="bottomRight" activeCell="K1" sqref="A1:P107"/>
    </sheetView>
  </sheetViews>
  <sheetFormatPr defaultRowHeight="14.5" x14ac:dyDescent="0.35"/>
  <cols>
    <col min="1" max="1" width="21.7265625" bestFit="1" customWidth="1"/>
    <col min="4" max="4" width="16.54296875" bestFit="1" customWidth="1"/>
    <col min="5" max="6" width="16.54296875" customWidth="1"/>
    <col min="7" max="7" width="23.81640625" bestFit="1" customWidth="1"/>
    <col min="8" max="8" width="25.54296875" bestFit="1" customWidth="1"/>
    <col min="9" max="10" width="25.54296875" customWidth="1"/>
    <col min="11" max="11" width="20.7265625" bestFit="1" customWidth="1"/>
    <col min="12" max="12" width="22.1796875" bestFit="1" customWidth="1"/>
    <col min="13" max="13" width="26.26953125" bestFit="1" customWidth="1"/>
    <col min="14" max="14" width="17.453125" customWidth="1"/>
    <col min="15" max="15" width="16.26953125" bestFit="1" customWidth="1"/>
    <col min="16" max="16" width="64.26953125" style="2" customWidth="1"/>
  </cols>
  <sheetData>
    <row r="1" spans="1:16" ht="19.5" customHeight="1" x14ac:dyDescent="0.35">
      <c r="A1" t="s">
        <v>0</v>
      </c>
      <c r="B1" t="s">
        <v>1</v>
      </c>
      <c r="C1" t="s">
        <v>100</v>
      </c>
      <c r="D1" t="s">
        <v>101</v>
      </c>
      <c r="E1" t="s">
        <v>111</v>
      </c>
      <c r="F1" t="s">
        <v>112</v>
      </c>
      <c r="G1" t="s">
        <v>115</v>
      </c>
      <c r="H1" t="s">
        <v>116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N1" t="s">
        <v>124</v>
      </c>
      <c r="P1" s="2" t="s">
        <v>106</v>
      </c>
    </row>
    <row r="2" spans="1:16" x14ac:dyDescent="0.35">
      <c r="A2" s="1" t="s">
        <v>2</v>
      </c>
      <c r="B2">
        <v>1</v>
      </c>
      <c r="C2">
        <v>0</v>
      </c>
      <c r="D2">
        <v>6075</v>
      </c>
      <c r="E2">
        <f>SUM(D2-C2)/5000</f>
        <v>1.2150000000000001</v>
      </c>
      <c r="F2">
        <f>SUM(E2*100)</f>
        <v>121.50000000000001</v>
      </c>
      <c r="G2">
        <f>SUM(D2+5000)</f>
        <v>11075</v>
      </c>
      <c r="H2">
        <v>47253</v>
      </c>
      <c r="I2">
        <f>SUM(H2-D2)/5000</f>
        <v>8.2355999999999998</v>
      </c>
      <c r="J2">
        <f>SUM(I2*100)</f>
        <v>823.56</v>
      </c>
      <c r="K2">
        <f t="shared" ref="K2:K31" si="0">SUM(H2+5000)</f>
        <v>52253</v>
      </c>
      <c r="O2">
        <v>587028</v>
      </c>
    </row>
    <row r="3" spans="1:16" x14ac:dyDescent="0.35">
      <c r="A3" s="3" t="s">
        <v>3</v>
      </c>
      <c r="B3">
        <v>1</v>
      </c>
      <c r="D3">
        <v>15441</v>
      </c>
      <c r="E3">
        <f t="shared" ref="E3:E66" si="1">SUM(D3-C3)/5000</f>
        <v>3.0882000000000001</v>
      </c>
      <c r="F3">
        <f t="shared" ref="F3:F66" si="2">SUM(E3*100)</f>
        <v>308.82</v>
      </c>
      <c r="G3">
        <f t="shared" ref="G3:G66" si="3">SUM(D3+5000)</f>
        <v>20441</v>
      </c>
      <c r="H3">
        <v>40384</v>
      </c>
      <c r="I3">
        <f t="shared" ref="I3:I66" si="4">SUM(H3-D3)/5000</f>
        <v>4.9885999999999999</v>
      </c>
      <c r="J3">
        <f t="shared" ref="J3:J66" si="5">SUM(I3*100)</f>
        <v>498.86</v>
      </c>
      <c r="K3">
        <f t="shared" si="0"/>
        <v>45384</v>
      </c>
    </row>
    <row r="4" spans="1:16" x14ac:dyDescent="0.35">
      <c r="A4" s="1" t="s">
        <v>4</v>
      </c>
      <c r="B4">
        <v>1</v>
      </c>
      <c r="C4">
        <v>10275</v>
      </c>
      <c r="D4">
        <v>18150</v>
      </c>
      <c r="E4">
        <f t="shared" si="1"/>
        <v>1.575</v>
      </c>
      <c r="F4">
        <f t="shared" si="2"/>
        <v>157.5</v>
      </c>
      <c r="G4">
        <f t="shared" si="3"/>
        <v>23150</v>
      </c>
      <c r="H4">
        <v>37200</v>
      </c>
      <c r="I4">
        <f t="shared" si="4"/>
        <v>3.81</v>
      </c>
      <c r="J4">
        <f t="shared" si="5"/>
        <v>381</v>
      </c>
      <c r="K4">
        <f t="shared" si="0"/>
        <v>42200</v>
      </c>
      <c r="O4">
        <v>20072920</v>
      </c>
      <c r="P4" s="2" t="s">
        <v>107</v>
      </c>
    </row>
    <row r="5" spans="1:16" x14ac:dyDescent="0.35">
      <c r="A5" s="3" t="s">
        <v>117</v>
      </c>
      <c r="B5">
        <v>1</v>
      </c>
      <c r="D5">
        <v>0</v>
      </c>
      <c r="E5">
        <f t="shared" si="1"/>
        <v>0</v>
      </c>
      <c r="F5">
        <f t="shared" si="2"/>
        <v>0</v>
      </c>
      <c r="G5">
        <f t="shared" si="3"/>
        <v>5000</v>
      </c>
      <c r="I5">
        <f t="shared" si="4"/>
        <v>0</v>
      </c>
      <c r="J5">
        <f t="shared" si="5"/>
        <v>0</v>
      </c>
      <c r="K5">
        <f t="shared" si="0"/>
        <v>5000</v>
      </c>
    </row>
    <row r="6" spans="1:16" x14ac:dyDescent="0.35">
      <c r="A6" s="1" t="s">
        <v>5</v>
      </c>
      <c r="B6">
        <v>1</v>
      </c>
      <c r="C6">
        <v>12354</v>
      </c>
      <c r="D6">
        <v>18154</v>
      </c>
      <c r="E6">
        <f t="shared" si="1"/>
        <v>1.1599999999999999</v>
      </c>
      <c r="F6">
        <f t="shared" si="2"/>
        <v>115.99999999999999</v>
      </c>
      <c r="G6">
        <f t="shared" si="3"/>
        <v>23154</v>
      </c>
      <c r="H6">
        <v>24196</v>
      </c>
      <c r="I6">
        <f t="shared" si="4"/>
        <v>1.2083999999999999</v>
      </c>
      <c r="J6">
        <f t="shared" si="5"/>
        <v>120.83999999999999</v>
      </c>
      <c r="K6">
        <f t="shared" si="0"/>
        <v>29196</v>
      </c>
      <c r="P6" s="2" t="s">
        <v>108</v>
      </c>
    </row>
    <row r="7" spans="1:16" x14ac:dyDescent="0.35">
      <c r="A7" s="1" t="s">
        <v>6</v>
      </c>
      <c r="B7">
        <v>1</v>
      </c>
      <c r="C7">
        <v>1050</v>
      </c>
      <c r="D7">
        <v>5129</v>
      </c>
      <c r="E7">
        <f t="shared" si="1"/>
        <v>0.81579999999999997</v>
      </c>
      <c r="F7">
        <f t="shared" si="2"/>
        <v>81.58</v>
      </c>
      <c r="G7">
        <f t="shared" si="3"/>
        <v>10129</v>
      </c>
      <c r="H7">
        <v>10229</v>
      </c>
      <c r="I7">
        <f t="shared" si="4"/>
        <v>1.02</v>
      </c>
      <c r="J7">
        <f t="shared" si="5"/>
        <v>102</v>
      </c>
      <c r="K7">
        <f t="shared" si="0"/>
        <v>15229</v>
      </c>
      <c r="O7">
        <v>20093431</v>
      </c>
    </row>
    <row r="8" spans="1:16" x14ac:dyDescent="0.35">
      <c r="A8" s="1" t="s">
        <v>7</v>
      </c>
      <c r="B8">
        <v>1</v>
      </c>
      <c r="C8">
        <v>0</v>
      </c>
      <c r="D8">
        <v>0</v>
      </c>
      <c r="E8">
        <f t="shared" si="1"/>
        <v>0</v>
      </c>
      <c r="F8">
        <f t="shared" si="2"/>
        <v>0</v>
      </c>
      <c r="G8">
        <f t="shared" si="3"/>
        <v>5000</v>
      </c>
      <c r="H8">
        <v>300</v>
      </c>
      <c r="I8">
        <f t="shared" si="4"/>
        <v>0.06</v>
      </c>
      <c r="J8">
        <f t="shared" si="5"/>
        <v>6</v>
      </c>
      <c r="K8">
        <f t="shared" si="0"/>
        <v>5300</v>
      </c>
      <c r="P8" s="2" t="s">
        <v>109</v>
      </c>
    </row>
    <row r="9" spans="1:16" x14ac:dyDescent="0.35">
      <c r="A9" s="1" t="s">
        <v>8</v>
      </c>
      <c r="B9">
        <v>1</v>
      </c>
      <c r="C9">
        <v>800</v>
      </c>
      <c r="D9">
        <v>6650</v>
      </c>
      <c r="E9">
        <f t="shared" si="1"/>
        <v>1.17</v>
      </c>
      <c r="F9">
        <f t="shared" si="2"/>
        <v>117</v>
      </c>
      <c r="G9">
        <f t="shared" si="3"/>
        <v>11650</v>
      </c>
      <c r="H9">
        <v>11975</v>
      </c>
      <c r="I9">
        <f t="shared" si="4"/>
        <v>1.0649999999999999</v>
      </c>
      <c r="J9">
        <f t="shared" si="5"/>
        <v>106.5</v>
      </c>
      <c r="K9">
        <f t="shared" si="0"/>
        <v>16975</v>
      </c>
      <c r="O9">
        <v>584911</v>
      </c>
    </row>
    <row r="10" spans="1:16" x14ac:dyDescent="0.35">
      <c r="A10" s="1" t="s">
        <v>9</v>
      </c>
      <c r="B10">
        <v>1</v>
      </c>
      <c r="C10">
        <v>0</v>
      </c>
      <c r="D10">
        <v>5150</v>
      </c>
      <c r="E10">
        <f t="shared" si="1"/>
        <v>1.03</v>
      </c>
      <c r="F10">
        <f t="shared" si="2"/>
        <v>103</v>
      </c>
      <c r="G10">
        <f t="shared" si="3"/>
        <v>10150</v>
      </c>
      <c r="H10">
        <v>22648</v>
      </c>
      <c r="I10">
        <f t="shared" si="4"/>
        <v>3.4996</v>
      </c>
      <c r="J10">
        <f t="shared" si="5"/>
        <v>349.96</v>
      </c>
      <c r="K10">
        <f t="shared" si="0"/>
        <v>27648</v>
      </c>
      <c r="P10" s="2" t="s">
        <v>110</v>
      </c>
    </row>
    <row r="11" spans="1:16" x14ac:dyDescent="0.35">
      <c r="A11" s="1" t="s">
        <v>10</v>
      </c>
      <c r="B11">
        <v>1</v>
      </c>
      <c r="C11">
        <v>26140</v>
      </c>
      <c r="D11">
        <v>34497</v>
      </c>
      <c r="E11">
        <f t="shared" si="1"/>
        <v>1.6714</v>
      </c>
      <c r="F11">
        <f t="shared" si="2"/>
        <v>167.14</v>
      </c>
      <c r="G11">
        <f t="shared" si="3"/>
        <v>39497</v>
      </c>
      <c r="H11">
        <v>34497</v>
      </c>
      <c r="I11">
        <f t="shared" si="4"/>
        <v>0</v>
      </c>
      <c r="J11">
        <f t="shared" si="5"/>
        <v>0</v>
      </c>
      <c r="K11">
        <f t="shared" si="0"/>
        <v>39497</v>
      </c>
    </row>
    <row r="12" spans="1:16" x14ac:dyDescent="0.35">
      <c r="A12" s="3" t="s">
        <v>11</v>
      </c>
      <c r="B12">
        <v>1</v>
      </c>
      <c r="D12">
        <v>2225</v>
      </c>
      <c r="E12">
        <f t="shared" si="1"/>
        <v>0.44500000000000001</v>
      </c>
      <c r="F12">
        <f t="shared" si="2"/>
        <v>44.5</v>
      </c>
      <c r="G12">
        <f t="shared" si="3"/>
        <v>7225</v>
      </c>
      <c r="H12">
        <v>2225</v>
      </c>
      <c r="I12">
        <f t="shared" si="4"/>
        <v>0</v>
      </c>
      <c r="J12">
        <f t="shared" si="5"/>
        <v>0</v>
      </c>
      <c r="K12">
        <f t="shared" si="0"/>
        <v>7225</v>
      </c>
    </row>
    <row r="13" spans="1:16" x14ac:dyDescent="0.35">
      <c r="A13" s="1" t="s">
        <v>118</v>
      </c>
      <c r="B13">
        <v>1</v>
      </c>
      <c r="C13">
        <v>0</v>
      </c>
      <c r="D13">
        <v>0</v>
      </c>
      <c r="E13">
        <f t="shared" si="1"/>
        <v>0</v>
      </c>
      <c r="F13">
        <f t="shared" si="2"/>
        <v>0</v>
      </c>
      <c r="G13">
        <f t="shared" si="3"/>
        <v>5000</v>
      </c>
      <c r="H13">
        <v>0</v>
      </c>
      <c r="I13">
        <f t="shared" si="4"/>
        <v>0</v>
      </c>
      <c r="J13">
        <f t="shared" si="5"/>
        <v>0</v>
      </c>
      <c r="K13">
        <f t="shared" si="0"/>
        <v>5000</v>
      </c>
      <c r="O13">
        <v>584051</v>
      </c>
    </row>
    <row r="14" spans="1:16" x14ac:dyDescent="0.35">
      <c r="A14" s="3" t="s">
        <v>12</v>
      </c>
      <c r="B14">
        <v>1</v>
      </c>
      <c r="D14">
        <v>0</v>
      </c>
      <c r="E14">
        <f t="shared" si="1"/>
        <v>0</v>
      </c>
      <c r="F14">
        <f t="shared" si="2"/>
        <v>0</v>
      </c>
      <c r="G14">
        <f t="shared" si="3"/>
        <v>5000</v>
      </c>
      <c r="H14">
        <v>5453</v>
      </c>
      <c r="I14">
        <f t="shared" si="4"/>
        <v>1.0906</v>
      </c>
      <c r="J14">
        <f t="shared" si="5"/>
        <v>109.06</v>
      </c>
      <c r="K14">
        <f t="shared" si="0"/>
        <v>10453</v>
      </c>
    </row>
    <row r="15" spans="1:16" x14ac:dyDescent="0.35">
      <c r="A15" s="1" t="s">
        <v>13</v>
      </c>
      <c r="B15">
        <v>1</v>
      </c>
      <c r="C15">
        <v>11000</v>
      </c>
      <c r="D15">
        <v>11000</v>
      </c>
      <c r="E15">
        <f t="shared" si="1"/>
        <v>0</v>
      </c>
      <c r="F15">
        <f t="shared" si="2"/>
        <v>0</v>
      </c>
      <c r="G15">
        <f t="shared" si="3"/>
        <v>16000</v>
      </c>
      <c r="H15">
        <v>11000</v>
      </c>
      <c r="I15">
        <f t="shared" si="4"/>
        <v>0</v>
      </c>
      <c r="J15">
        <f t="shared" si="5"/>
        <v>0</v>
      </c>
      <c r="K15">
        <f t="shared" si="0"/>
        <v>16000</v>
      </c>
    </row>
    <row r="16" spans="1:16" x14ac:dyDescent="0.35">
      <c r="A16" s="1" t="s">
        <v>14</v>
      </c>
      <c r="B16">
        <v>1</v>
      </c>
      <c r="C16">
        <v>0</v>
      </c>
      <c r="D16">
        <v>31271</v>
      </c>
      <c r="E16">
        <f t="shared" si="1"/>
        <v>6.2542</v>
      </c>
      <c r="F16">
        <f t="shared" si="2"/>
        <v>625.41999999999996</v>
      </c>
      <c r="G16">
        <f t="shared" si="3"/>
        <v>36271</v>
      </c>
      <c r="H16">
        <v>85966</v>
      </c>
      <c r="I16">
        <f t="shared" si="4"/>
        <v>10.939</v>
      </c>
      <c r="J16">
        <f t="shared" si="5"/>
        <v>1093.9000000000001</v>
      </c>
      <c r="K16">
        <f t="shared" si="0"/>
        <v>90966</v>
      </c>
    </row>
    <row r="17" spans="1:15" x14ac:dyDescent="0.35">
      <c r="A17" s="1" t="s">
        <v>15</v>
      </c>
      <c r="B17">
        <v>1</v>
      </c>
      <c r="C17">
        <v>0</v>
      </c>
      <c r="D17">
        <v>5638</v>
      </c>
      <c r="E17">
        <f t="shared" si="1"/>
        <v>1.1275999999999999</v>
      </c>
      <c r="F17">
        <f t="shared" si="2"/>
        <v>112.75999999999999</v>
      </c>
      <c r="G17">
        <f t="shared" si="3"/>
        <v>10638</v>
      </c>
      <c r="H17">
        <v>25720</v>
      </c>
      <c r="I17">
        <f t="shared" si="4"/>
        <v>4.0164</v>
      </c>
      <c r="J17">
        <f t="shared" si="5"/>
        <v>401.64</v>
      </c>
      <c r="K17">
        <f t="shared" si="0"/>
        <v>30720</v>
      </c>
    </row>
    <row r="18" spans="1:15" x14ac:dyDescent="0.35">
      <c r="A18" s="1" t="s">
        <v>16</v>
      </c>
      <c r="B18">
        <v>1</v>
      </c>
      <c r="C18">
        <v>1100</v>
      </c>
      <c r="D18">
        <v>8128</v>
      </c>
      <c r="E18">
        <f t="shared" si="1"/>
        <v>1.4056</v>
      </c>
      <c r="F18">
        <f t="shared" si="2"/>
        <v>140.56</v>
      </c>
      <c r="G18">
        <f t="shared" si="3"/>
        <v>13128</v>
      </c>
      <c r="H18">
        <v>45256</v>
      </c>
      <c r="I18">
        <f t="shared" si="4"/>
        <v>7.4256000000000002</v>
      </c>
      <c r="J18">
        <f t="shared" si="5"/>
        <v>742.56000000000006</v>
      </c>
      <c r="K18">
        <f t="shared" si="0"/>
        <v>50256</v>
      </c>
    </row>
    <row r="19" spans="1:15" x14ac:dyDescent="0.35">
      <c r="A19" s="3" t="s">
        <v>17</v>
      </c>
      <c r="B19">
        <v>1</v>
      </c>
      <c r="E19">
        <f t="shared" si="1"/>
        <v>0</v>
      </c>
      <c r="F19">
        <f t="shared" si="2"/>
        <v>0</v>
      </c>
      <c r="G19">
        <f t="shared" si="3"/>
        <v>5000</v>
      </c>
      <c r="H19">
        <v>0</v>
      </c>
      <c r="I19">
        <f t="shared" si="4"/>
        <v>0</v>
      </c>
      <c r="J19">
        <f t="shared" si="5"/>
        <v>0</v>
      </c>
      <c r="K19">
        <f t="shared" si="0"/>
        <v>5000</v>
      </c>
    </row>
    <row r="20" spans="1:15" x14ac:dyDescent="0.35">
      <c r="A20" s="1" t="s">
        <v>18</v>
      </c>
      <c r="B20">
        <v>1</v>
      </c>
      <c r="C20">
        <v>21300</v>
      </c>
      <c r="D20">
        <v>31675</v>
      </c>
      <c r="E20">
        <f t="shared" si="1"/>
        <v>2.0750000000000002</v>
      </c>
      <c r="F20">
        <f t="shared" si="2"/>
        <v>207.50000000000003</v>
      </c>
      <c r="G20">
        <f t="shared" si="3"/>
        <v>36675</v>
      </c>
      <c r="H20">
        <v>42800</v>
      </c>
      <c r="I20">
        <f t="shared" si="4"/>
        <v>2.2250000000000001</v>
      </c>
      <c r="J20">
        <f t="shared" si="5"/>
        <v>222.5</v>
      </c>
      <c r="K20">
        <f t="shared" si="0"/>
        <v>47800</v>
      </c>
      <c r="O20">
        <v>580912</v>
      </c>
    </row>
    <row r="21" spans="1:15" x14ac:dyDescent="0.35">
      <c r="A21" s="3" t="s">
        <v>19</v>
      </c>
      <c r="B21">
        <v>1</v>
      </c>
      <c r="E21">
        <f t="shared" si="1"/>
        <v>0</v>
      </c>
      <c r="F21">
        <f t="shared" si="2"/>
        <v>0</v>
      </c>
      <c r="G21">
        <f t="shared" si="3"/>
        <v>5000</v>
      </c>
      <c r="I21">
        <f t="shared" si="4"/>
        <v>0</v>
      </c>
      <c r="J21">
        <f t="shared" si="5"/>
        <v>0</v>
      </c>
      <c r="K21">
        <f t="shared" si="0"/>
        <v>5000</v>
      </c>
    </row>
    <row r="22" spans="1:15" x14ac:dyDescent="0.35">
      <c r="A22" s="1" t="s">
        <v>20</v>
      </c>
      <c r="B22">
        <v>1</v>
      </c>
      <c r="C22">
        <v>0</v>
      </c>
      <c r="D22">
        <v>5125</v>
      </c>
      <c r="E22">
        <f t="shared" si="1"/>
        <v>1.0249999999999999</v>
      </c>
      <c r="F22">
        <f t="shared" si="2"/>
        <v>102.49999999999999</v>
      </c>
      <c r="G22">
        <f t="shared" si="3"/>
        <v>10125</v>
      </c>
      <c r="H22">
        <v>10286</v>
      </c>
      <c r="I22">
        <f t="shared" si="4"/>
        <v>1.0322</v>
      </c>
      <c r="J22">
        <f t="shared" si="5"/>
        <v>103.22</v>
      </c>
      <c r="K22">
        <f t="shared" si="0"/>
        <v>15286</v>
      </c>
      <c r="O22">
        <v>20047565</v>
      </c>
    </row>
    <row r="23" spans="1:15" x14ac:dyDescent="0.35">
      <c r="A23" s="1" t="s">
        <v>21</v>
      </c>
      <c r="B23">
        <v>1</v>
      </c>
      <c r="C23">
        <v>575</v>
      </c>
      <c r="D23">
        <v>575</v>
      </c>
      <c r="E23">
        <f t="shared" si="1"/>
        <v>0</v>
      </c>
      <c r="F23">
        <f t="shared" si="2"/>
        <v>0</v>
      </c>
      <c r="G23">
        <f t="shared" si="3"/>
        <v>5575</v>
      </c>
      <c r="H23">
        <v>7559</v>
      </c>
      <c r="I23">
        <f t="shared" si="4"/>
        <v>1.3968</v>
      </c>
      <c r="J23">
        <f t="shared" si="5"/>
        <v>139.68</v>
      </c>
      <c r="K23">
        <f t="shared" si="0"/>
        <v>12559</v>
      </c>
      <c r="O23">
        <v>20054606</v>
      </c>
    </row>
    <row r="24" spans="1:15" x14ac:dyDescent="0.35">
      <c r="A24" s="1" t="s">
        <v>22</v>
      </c>
      <c r="B24">
        <v>1</v>
      </c>
      <c r="C24">
        <v>7775</v>
      </c>
      <c r="D24">
        <v>7775</v>
      </c>
      <c r="E24">
        <f t="shared" si="1"/>
        <v>0</v>
      </c>
      <c r="F24">
        <f t="shared" si="2"/>
        <v>0</v>
      </c>
      <c r="G24">
        <f t="shared" si="3"/>
        <v>12775</v>
      </c>
      <c r="H24">
        <v>13775</v>
      </c>
      <c r="I24">
        <f t="shared" si="4"/>
        <v>1.2</v>
      </c>
      <c r="J24">
        <f t="shared" si="5"/>
        <v>120</v>
      </c>
      <c r="K24">
        <f t="shared" si="0"/>
        <v>18775</v>
      </c>
    </row>
    <row r="25" spans="1:15" x14ac:dyDescent="0.35">
      <c r="A25" s="1" t="s">
        <v>23</v>
      </c>
      <c r="B25">
        <v>1</v>
      </c>
      <c r="C25">
        <v>3150</v>
      </c>
      <c r="D25">
        <v>9985</v>
      </c>
      <c r="E25">
        <f t="shared" si="1"/>
        <v>1.367</v>
      </c>
      <c r="F25">
        <f t="shared" si="2"/>
        <v>136.69999999999999</v>
      </c>
      <c r="G25">
        <f t="shared" si="3"/>
        <v>14985</v>
      </c>
      <c r="H25">
        <v>9985</v>
      </c>
      <c r="I25">
        <f t="shared" si="4"/>
        <v>0</v>
      </c>
      <c r="J25">
        <f t="shared" si="5"/>
        <v>0</v>
      </c>
      <c r="K25">
        <f t="shared" si="0"/>
        <v>14985</v>
      </c>
    </row>
    <row r="26" spans="1:15" x14ac:dyDescent="0.35">
      <c r="A26" s="1" t="s">
        <v>24</v>
      </c>
      <c r="B26">
        <v>1</v>
      </c>
      <c r="C26">
        <v>2550</v>
      </c>
      <c r="D26">
        <v>7550</v>
      </c>
      <c r="E26">
        <f t="shared" si="1"/>
        <v>1</v>
      </c>
      <c r="F26">
        <f t="shared" si="2"/>
        <v>100</v>
      </c>
      <c r="G26">
        <f t="shared" si="3"/>
        <v>12550</v>
      </c>
      <c r="H26">
        <v>17097</v>
      </c>
      <c r="I26">
        <f t="shared" si="4"/>
        <v>1.9094</v>
      </c>
      <c r="J26">
        <f t="shared" si="5"/>
        <v>190.94</v>
      </c>
      <c r="K26">
        <f t="shared" si="0"/>
        <v>22097</v>
      </c>
      <c r="O26">
        <v>20093538</v>
      </c>
    </row>
    <row r="27" spans="1:15" x14ac:dyDescent="0.35">
      <c r="A27" s="1" t="s">
        <v>25</v>
      </c>
      <c r="B27">
        <v>1</v>
      </c>
      <c r="C27">
        <v>875</v>
      </c>
      <c r="D27">
        <v>17400</v>
      </c>
      <c r="E27">
        <f t="shared" si="1"/>
        <v>3.3050000000000002</v>
      </c>
      <c r="F27">
        <f t="shared" si="2"/>
        <v>330.5</v>
      </c>
      <c r="G27">
        <f t="shared" si="3"/>
        <v>22400</v>
      </c>
      <c r="H27">
        <v>23325</v>
      </c>
      <c r="I27">
        <f t="shared" si="4"/>
        <v>1.1850000000000001</v>
      </c>
      <c r="J27">
        <f t="shared" si="5"/>
        <v>118.5</v>
      </c>
      <c r="K27">
        <f t="shared" si="0"/>
        <v>28325</v>
      </c>
      <c r="O27">
        <v>20084925</v>
      </c>
    </row>
    <row r="28" spans="1:15" x14ac:dyDescent="0.35">
      <c r="A28" s="3" t="s">
        <v>26</v>
      </c>
      <c r="B28">
        <v>1</v>
      </c>
      <c r="C28">
        <v>5825</v>
      </c>
      <c r="D28">
        <v>11775</v>
      </c>
      <c r="E28">
        <f t="shared" si="1"/>
        <v>1.19</v>
      </c>
      <c r="F28">
        <f t="shared" si="2"/>
        <v>119</v>
      </c>
      <c r="G28">
        <f t="shared" si="3"/>
        <v>16775</v>
      </c>
      <c r="H28">
        <v>17725</v>
      </c>
      <c r="I28">
        <f t="shared" si="4"/>
        <v>1.19</v>
      </c>
      <c r="J28">
        <f t="shared" si="5"/>
        <v>119</v>
      </c>
      <c r="K28">
        <f t="shared" si="0"/>
        <v>22725</v>
      </c>
    </row>
    <row r="29" spans="1:15" x14ac:dyDescent="0.35">
      <c r="A29" s="3" t="s">
        <v>27</v>
      </c>
      <c r="B29">
        <v>1</v>
      </c>
      <c r="E29">
        <f t="shared" si="1"/>
        <v>0</v>
      </c>
      <c r="F29">
        <f t="shared" si="2"/>
        <v>0</v>
      </c>
      <c r="G29">
        <f t="shared" si="3"/>
        <v>5000</v>
      </c>
      <c r="H29">
        <v>850</v>
      </c>
      <c r="I29">
        <f t="shared" si="4"/>
        <v>0.17</v>
      </c>
      <c r="J29">
        <f t="shared" si="5"/>
        <v>17</v>
      </c>
      <c r="K29">
        <f t="shared" si="0"/>
        <v>5850</v>
      </c>
    </row>
    <row r="30" spans="1:15" x14ac:dyDescent="0.35">
      <c r="A30" s="1" t="s">
        <v>28</v>
      </c>
      <c r="B30">
        <v>3</v>
      </c>
      <c r="C30">
        <v>13375</v>
      </c>
      <c r="D30">
        <v>20875</v>
      </c>
      <c r="E30">
        <f t="shared" si="1"/>
        <v>1.5</v>
      </c>
      <c r="F30">
        <f t="shared" si="2"/>
        <v>150</v>
      </c>
      <c r="G30">
        <f t="shared" si="3"/>
        <v>25875</v>
      </c>
      <c r="H30">
        <v>26025</v>
      </c>
      <c r="I30">
        <f t="shared" si="4"/>
        <v>1.03</v>
      </c>
      <c r="J30">
        <f t="shared" si="5"/>
        <v>103</v>
      </c>
      <c r="K30">
        <f t="shared" si="0"/>
        <v>31025</v>
      </c>
      <c r="O30">
        <v>20093191</v>
      </c>
    </row>
    <row r="31" spans="1:15" x14ac:dyDescent="0.35">
      <c r="A31" s="1" t="s">
        <v>29</v>
      </c>
      <c r="B31">
        <v>3</v>
      </c>
      <c r="C31">
        <v>10800</v>
      </c>
      <c r="D31">
        <v>16950</v>
      </c>
      <c r="E31">
        <f t="shared" si="1"/>
        <v>1.23</v>
      </c>
      <c r="F31">
        <f t="shared" si="2"/>
        <v>123</v>
      </c>
      <c r="G31">
        <f t="shared" si="3"/>
        <v>21950</v>
      </c>
      <c r="H31">
        <v>22450</v>
      </c>
      <c r="I31">
        <f t="shared" si="4"/>
        <v>1.1000000000000001</v>
      </c>
      <c r="J31">
        <f t="shared" si="5"/>
        <v>110.00000000000001</v>
      </c>
      <c r="K31">
        <f t="shared" si="0"/>
        <v>27450</v>
      </c>
      <c r="O31">
        <v>20047083</v>
      </c>
    </row>
    <row r="32" spans="1:15" x14ac:dyDescent="0.35">
      <c r="A32" s="1" t="s">
        <v>30</v>
      </c>
      <c r="B32">
        <v>3</v>
      </c>
      <c r="C32">
        <v>0</v>
      </c>
      <c r="D32">
        <v>5569</v>
      </c>
      <c r="E32">
        <f t="shared" si="1"/>
        <v>1.1137999999999999</v>
      </c>
      <c r="F32">
        <f t="shared" si="2"/>
        <v>111.38</v>
      </c>
      <c r="G32">
        <f t="shared" si="3"/>
        <v>10569</v>
      </c>
      <c r="H32">
        <v>11744</v>
      </c>
      <c r="I32">
        <f t="shared" si="4"/>
        <v>1.2350000000000001</v>
      </c>
      <c r="J32">
        <f t="shared" si="5"/>
        <v>123.50000000000001</v>
      </c>
      <c r="K32">
        <f>SUM(H32+5000)</f>
        <v>16744</v>
      </c>
      <c r="O32">
        <v>20050155</v>
      </c>
    </row>
    <row r="33" spans="1:15" x14ac:dyDescent="0.35">
      <c r="A33" s="1" t="s">
        <v>31</v>
      </c>
      <c r="B33">
        <v>3</v>
      </c>
      <c r="C33">
        <v>1675</v>
      </c>
      <c r="D33">
        <v>6975</v>
      </c>
      <c r="E33">
        <f t="shared" si="1"/>
        <v>1.06</v>
      </c>
      <c r="F33">
        <f t="shared" si="2"/>
        <v>106</v>
      </c>
      <c r="G33">
        <f t="shared" si="3"/>
        <v>11975</v>
      </c>
      <c r="H33">
        <v>12200</v>
      </c>
      <c r="I33">
        <f t="shared" si="4"/>
        <v>1.0449999999999999</v>
      </c>
      <c r="J33">
        <f t="shared" si="5"/>
        <v>104.5</v>
      </c>
      <c r="K33">
        <f t="shared" ref="K33:K96" si="6">SUM(H33+5000)</f>
        <v>17200</v>
      </c>
    </row>
    <row r="34" spans="1:15" x14ac:dyDescent="0.35">
      <c r="A34" s="1" t="s">
        <v>32</v>
      </c>
      <c r="B34">
        <v>3</v>
      </c>
      <c r="C34">
        <v>17350</v>
      </c>
      <c r="D34">
        <v>17350</v>
      </c>
      <c r="E34">
        <f t="shared" si="1"/>
        <v>0</v>
      </c>
      <c r="F34">
        <f t="shared" si="2"/>
        <v>0</v>
      </c>
      <c r="G34">
        <f t="shared" si="3"/>
        <v>22350</v>
      </c>
      <c r="H34">
        <v>23525</v>
      </c>
      <c r="I34">
        <f t="shared" si="4"/>
        <v>1.2350000000000001</v>
      </c>
      <c r="J34">
        <f t="shared" si="5"/>
        <v>123.50000000000001</v>
      </c>
      <c r="K34">
        <f t="shared" si="6"/>
        <v>28525</v>
      </c>
    </row>
    <row r="35" spans="1:15" x14ac:dyDescent="0.35">
      <c r="A35" s="1" t="s">
        <v>33</v>
      </c>
      <c r="B35">
        <v>3</v>
      </c>
      <c r="C35">
        <v>10300</v>
      </c>
      <c r="D35">
        <v>11900</v>
      </c>
      <c r="E35">
        <f t="shared" si="1"/>
        <v>0.32</v>
      </c>
      <c r="F35">
        <f t="shared" si="2"/>
        <v>32</v>
      </c>
      <c r="G35">
        <f t="shared" si="3"/>
        <v>16900</v>
      </c>
      <c r="H35">
        <v>44400</v>
      </c>
      <c r="I35">
        <f t="shared" si="4"/>
        <v>6.5</v>
      </c>
      <c r="J35">
        <f t="shared" si="5"/>
        <v>650</v>
      </c>
      <c r="K35">
        <f t="shared" si="6"/>
        <v>49400</v>
      </c>
    </row>
    <row r="36" spans="1:15" x14ac:dyDescent="0.35">
      <c r="A36" s="1" t="s">
        <v>34</v>
      </c>
      <c r="B36">
        <v>3</v>
      </c>
      <c r="C36">
        <v>11679</v>
      </c>
      <c r="D36">
        <v>17414</v>
      </c>
      <c r="E36">
        <f t="shared" si="1"/>
        <v>1.147</v>
      </c>
      <c r="F36">
        <f t="shared" si="2"/>
        <v>114.7</v>
      </c>
      <c r="G36">
        <f t="shared" si="3"/>
        <v>22414</v>
      </c>
      <c r="H36">
        <v>25744</v>
      </c>
      <c r="I36">
        <f t="shared" si="4"/>
        <v>1.6659999999999999</v>
      </c>
      <c r="J36">
        <f t="shared" si="5"/>
        <v>166.6</v>
      </c>
      <c r="K36">
        <f t="shared" si="6"/>
        <v>30744</v>
      </c>
    </row>
    <row r="37" spans="1:15" x14ac:dyDescent="0.35">
      <c r="A37" s="1" t="s">
        <v>35</v>
      </c>
      <c r="B37">
        <v>3</v>
      </c>
      <c r="C37">
        <v>2100</v>
      </c>
      <c r="D37">
        <v>8975</v>
      </c>
      <c r="E37">
        <f t="shared" si="1"/>
        <v>1.375</v>
      </c>
      <c r="F37">
        <f t="shared" si="2"/>
        <v>137.5</v>
      </c>
      <c r="G37">
        <f t="shared" si="3"/>
        <v>13975</v>
      </c>
      <c r="H37">
        <v>13040</v>
      </c>
      <c r="I37">
        <f t="shared" si="4"/>
        <v>0.81299999999999994</v>
      </c>
      <c r="J37">
        <f t="shared" si="5"/>
        <v>81.3</v>
      </c>
      <c r="K37">
        <f t="shared" si="6"/>
        <v>18040</v>
      </c>
    </row>
    <row r="38" spans="1:15" x14ac:dyDescent="0.35">
      <c r="A38" s="1" t="s">
        <v>36</v>
      </c>
      <c r="B38">
        <v>3</v>
      </c>
      <c r="C38">
        <v>0</v>
      </c>
      <c r="D38">
        <v>5100</v>
      </c>
      <c r="E38">
        <f t="shared" si="1"/>
        <v>1.02</v>
      </c>
      <c r="F38">
        <f t="shared" si="2"/>
        <v>102</v>
      </c>
      <c r="G38">
        <f t="shared" si="3"/>
        <v>10100</v>
      </c>
      <c r="H38">
        <v>12750</v>
      </c>
      <c r="I38">
        <f t="shared" si="4"/>
        <v>1.53</v>
      </c>
      <c r="J38">
        <f t="shared" si="5"/>
        <v>153</v>
      </c>
      <c r="K38">
        <f t="shared" si="6"/>
        <v>17750</v>
      </c>
    </row>
    <row r="39" spans="1:15" x14ac:dyDescent="0.35">
      <c r="A39" s="1" t="s">
        <v>37</v>
      </c>
      <c r="B39">
        <v>3</v>
      </c>
      <c r="C39">
        <v>9405</v>
      </c>
      <c r="D39">
        <v>14930</v>
      </c>
      <c r="E39">
        <f t="shared" si="1"/>
        <v>1.105</v>
      </c>
      <c r="F39">
        <f t="shared" si="2"/>
        <v>110.5</v>
      </c>
      <c r="G39">
        <f t="shared" si="3"/>
        <v>19930</v>
      </c>
      <c r="H39">
        <v>20030</v>
      </c>
      <c r="I39">
        <f t="shared" si="4"/>
        <v>1.02</v>
      </c>
      <c r="J39">
        <f t="shared" si="5"/>
        <v>102</v>
      </c>
      <c r="K39">
        <f t="shared" si="6"/>
        <v>25030</v>
      </c>
    </row>
    <row r="40" spans="1:15" x14ac:dyDescent="0.35">
      <c r="A40" s="1" t="s">
        <v>38</v>
      </c>
      <c r="B40">
        <v>3</v>
      </c>
      <c r="C40">
        <v>3450</v>
      </c>
      <c r="D40">
        <v>7486</v>
      </c>
      <c r="E40">
        <f t="shared" si="1"/>
        <v>0.80720000000000003</v>
      </c>
      <c r="F40">
        <f t="shared" si="2"/>
        <v>80.72</v>
      </c>
      <c r="G40">
        <f t="shared" si="3"/>
        <v>12486</v>
      </c>
      <c r="H40">
        <v>28986</v>
      </c>
      <c r="I40">
        <f t="shared" si="4"/>
        <v>4.3</v>
      </c>
      <c r="J40">
        <f t="shared" si="5"/>
        <v>430</v>
      </c>
      <c r="K40">
        <f t="shared" si="6"/>
        <v>33986</v>
      </c>
      <c r="O40">
        <v>576917</v>
      </c>
    </row>
    <row r="41" spans="1:15" x14ac:dyDescent="0.35">
      <c r="A41" s="1" t="s">
        <v>39</v>
      </c>
      <c r="B41">
        <v>3</v>
      </c>
      <c r="C41">
        <v>10550</v>
      </c>
      <c r="D41">
        <v>15650</v>
      </c>
      <c r="E41">
        <f t="shared" si="1"/>
        <v>1.02</v>
      </c>
      <c r="F41">
        <f t="shared" si="2"/>
        <v>102</v>
      </c>
      <c r="G41">
        <f t="shared" si="3"/>
        <v>20650</v>
      </c>
      <c r="H41">
        <v>20950</v>
      </c>
      <c r="I41">
        <f t="shared" si="4"/>
        <v>1.06</v>
      </c>
      <c r="J41">
        <f t="shared" si="5"/>
        <v>106</v>
      </c>
      <c r="K41">
        <f t="shared" si="6"/>
        <v>25950</v>
      </c>
    </row>
    <row r="42" spans="1:15" x14ac:dyDescent="0.35">
      <c r="A42" s="1" t="s">
        <v>40</v>
      </c>
      <c r="B42">
        <v>3</v>
      </c>
      <c r="C42">
        <v>950</v>
      </c>
      <c r="D42">
        <v>6275</v>
      </c>
      <c r="E42">
        <f t="shared" si="1"/>
        <v>1.0649999999999999</v>
      </c>
      <c r="F42">
        <f t="shared" si="2"/>
        <v>106.5</v>
      </c>
      <c r="G42">
        <f t="shared" si="3"/>
        <v>11275</v>
      </c>
      <c r="H42">
        <v>11348</v>
      </c>
      <c r="I42">
        <f t="shared" si="4"/>
        <v>1.0145999999999999</v>
      </c>
      <c r="J42">
        <f t="shared" si="5"/>
        <v>101.46</v>
      </c>
      <c r="K42">
        <f t="shared" si="6"/>
        <v>16348</v>
      </c>
    </row>
    <row r="43" spans="1:15" x14ac:dyDescent="0.35">
      <c r="A43" s="1" t="s">
        <v>41</v>
      </c>
      <c r="B43">
        <v>3</v>
      </c>
      <c r="C43">
        <v>0</v>
      </c>
      <c r="D43">
        <v>0</v>
      </c>
      <c r="E43">
        <f t="shared" si="1"/>
        <v>0</v>
      </c>
      <c r="F43">
        <f t="shared" si="2"/>
        <v>0</v>
      </c>
      <c r="G43">
        <f t="shared" si="3"/>
        <v>5000</v>
      </c>
      <c r="H43">
        <v>292</v>
      </c>
      <c r="I43">
        <f t="shared" si="4"/>
        <v>5.8400000000000001E-2</v>
      </c>
      <c r="J43">
        <f t="shared" si="5"/>
        <v>5.84</v>
      </c>
      <c r="K43">
        <f t="shared" si="6"/>
        <v>5292</v>
      </c>
    </row>
    <row r="44" spans="1:15" x14ac:dyDescent="0.35">
      <c r="A44" s="1" t="s">
        <v>42</v>
      </c>
      <c r="B44">
        <v>3</v>
      </c>
      <c r="C44">
        <v>650</v>
      </c>
      <c r="E44">
        <f t="shared" si="1"/>
        <v>-0.13</v>
      </c>
      <c r="F44">
        <f t="shared" si="2"/>
        <v>-13</v>
      </c>
      <c r="G44">
        <v>5650</v>
      </c>
      <c r="I44">
        <f t="shared" si="4"/>
        <v>0</v>
      </c>
      <c r="J44">
        <f t="shared" si="5"/>
        <v>0</v>
      </c>
      <c r="K44">
        <f t="shared" si="6"/>
        <v>5000</v>
      </c>
    </row>
    <row r="45" spans="1:15" x14ac:dyDescent="0.35">
      <c r="A45" s="1" t="s">
        <v>43</v>
      </c>
      <c r="B45">
        <v>3</v>
      </c>
      <c r="C45">
        <v>0</v>
      </c>
      <c r="D45">
        <v>5215</v>
      </c>
      <c r="E45">
        <f t="shared" si="1"/>
        <v>1.0429999999999999</v>
      </c>
      <c r="F45">
        <f t="shared" si="2"/>
        <v>104.3</v>
      </c>
      <c r="G45">
        <f t="shared" si="3"/>
        <v>10215</v>
      </c>
      <c r="H45">
        <v>11172</v>
      </c>
      <c r="I45">
        <f t="shared" si="4"/>
        <v>1.1914</v>
      </c>
      <c r="J45">
        <f t="shared" si="5"/>
        <v>119.14</v>
      </c>
      <c r="K45">
        <f t="shared" si="6"/>
        <v>16172</v>
      </c>
    </row>
    <row r="46" spans="1:15" x14ac:dyDescent="0.35">
      <c r="A46" s="1" t="s">
        <v>44</v>
      </c>
      <c r="B46">
        <v>3</v>
      </c>
      <c r="C46">
        <v>12950</v>
      </c>
      <c r="D46">
        <v>18850</v>
      </c>
      <c r="E46">
        <f t="shared" si="1"/>
        <v>1.18</v>
      </c>
      <c r="F46">
        <f t="shared" si="2"/>
        <v>118</v>
      </c>
      <c r="G46">
        <f t="shared" si="3"/>
        <v>23850</v>
      </c>
      <c r="H46">
        <v>23975</v>
      </c>
      <c r="I46">
        <f t="shared" si="4"/>
        <v>1.0249999999999999</v>
      </c>
      <c r="J46">
        <f t="shared" si="5"/>
        <v>102.49999999999999</v>
      </c>
      <c r="K46">
        <f t="shared" si="6"/>
        <v>28975</v>
      </c>
      <c r="O46">
        <v>20093123</v>
      </c>
    </row>
    <row r="47" spans="1:15" x14ac:dyDescent="0.35">
      <c r="A47" s="1" t="s">
        <v>45</v>
      </c>
      <c r="B47">
        <v>3</v>
      </c>
      <c r="C47">
        <v>0</v>
      </c>
      <c r="D47">
        <v>5100</v>
      </c>
      <c r="E47">
        <f t="shared" si="1"/>
        <v>1.02</v>
      </c>
      <c r="F47">
        <f t="shared" si="2"/>
        <v>102</v>
      </c>
      <c r="G47">
        <f t="shared" si="3"/>
        <v>10100</v>
      </c>
      <c r="H47">
        <v>10175</v>
      </c>
      <c r="I47">
        <f t="shared" si="4"/>
        <v>1.0149999999999999</v>
      </c>
      <c r="J47">
        <f t="shared" si="5"/>
        <v>101.49999999999999</v>
      </c>
      <c r="K47">
        <f t="shared" si="6"/>
        <v>15175</v>
      </c>
    </row>
    <row r="48" spans="1:15" x14ac:dyDescent="0.35">
      <c r="A48" s="1" t="s">
        <v>46</v>
      </c>
      <c r="B48">
        <v>3</v>
      </c>
      <c r="C48">
        <v>800</v>
      </c>
      <c r="D48">
        <v>7260</v>
      </c>
      <c r="E48">
        <f t="shared" si="1"/>
        <v>1.292</v>
      </c>
      <c r="F48">
        <f t="shared" si="2"/>
        <v>129.20000000000002</v>
      </c>
      <c r="G48">
        <f t="shared" si="3"/>
        <v>12260</v>
      </c>
      <c r="H48">
        <v>7260</v>
      </c>
      <c r="I48">
        <f t="shared" si="4"/>
        <v>0</v>
      </c>
      <c r="J48">
        <f t="shared" si="5"/>
        <v>0</v>
      </c>
      <c r="K48">
        <f t="shared" si="6"/>
        <v>12260</v>
      </c>
    </row>
    <row r="49" spans="1:11" x14ac:dyDescent="0.35">
      <c r="A49" s="1" t="s">
        <v>47</v>
      </c>
      <c r="B49">
        <v>3</v>
      </c>
      <c r="C49">
        <v>206</v>
      </c>
      <c r="D49">
        <v>6450</v>
      </c>
      <c r="E49">
        <f t="shared" si="1"/>
        <v>1.2487999999999999</v>
      </c>
      <c r="F49">
        <f t="shared" si="2"/>
        <v>124.88</v>
      </c>
      <c r="G49">
        <f t="shared" si="3"/>
        <v>11450</v>
      </c>
      <c r="H49">
        <v>20171</v>
      </c>
      <c r="I49">
        <f t="shared" si="4"/>
        <v>2.7442000000000002</v>
      </c>
      <c r="J49">
        <f t="shared" si="5"/>
        <v>274.42</v>
      </c>
      <c r="K49">
        <f t="shared" si="6"/>
        <v>25171</v>
      </c>
    </row>
    <row r="50" spans="1:11" x14ac:dyDescent="0.35">
      <c r="A50" s="1" t="s">
        <v>48</v>
      </c>
      <c r="B50">
        <v>3</v>
      </c>
      <c r="C50">
        <v>41450</v>
      </c>
      <c r="D50">
        <v>76725</v>
      </c>
      <c r="E50">
        <f t="shared" si="1"/>
        <v>7.0549999999999997</v>
      </c>
      <c r="F50">
        <f t="shared" si="2"/>
        <v>705.5</v>
      </c>
      <c r="G50">
        <f t="shared" si="3"/>
        <v>81725</v>
      </c>
      <c r="H50">
        <v>76725</v>
      </c>
      <c r="I50">
        <f t="shared" si="4"/>
        <v>0</v>
      </c>
      <c r="J50">
        <f t="shared" si="5"/>
        <v>0</v>
      </c>
      <c r="K50">
        <f t="shared" si="6"/>
        <v>81725</v>
      </c>
    </row>
    <row r="51" spans="1:11" x14ac:dyDescent="0.35">
      <c r="A51" s="1" t="s">
        <v>49</v>
      </c>
      <c r="B51">
        <v>3</v>
      </c>
      <c r="C51">
        <v>10615</v>
      </c>
      <c r="D51">
        <v>15596</v>
      </c>
      <c r="E51">
        <f t="shared" si="1"/>
        <v>0.99619999999999997</v>
      </c>
      <c r="F51">
        <f t="shared" si="2"/>
        <v>99.62</v>
      </c>
      <c r="G51">
        <f t="shared" si="3"/>
        <v>20596</v>
      </c>
      <c r="H51">
        <v>21253</v>
      </c>
      <c r="I51">
        <f t="shared" si="4"/>
        <v>1.1314</v>
      </c>
      <c r="J51">
        <f t="shared" si="5"/>
        <v>113.14</v>
      </c>
      <c r="K51">
        <f t="shared" si="6"/>
        <v>26253</v>
      </c>
    </row>
    <row r="52" spans="1:11" x14ac:dyDescent="0.35">
      <c r="A52" s="1" t="s">
        <v>50</v>
      </c>
      <c r="B52">
        <v>3</v>
      </c>
      <c r="C52">
        <v>450</v>
      </c>
      <c r="D52">
        <v>450</v>
      </c>
      <c r="E52">
        <f t="shared" si="1"/>
        <v>0</v>
      </c>
      <c r="F52">
        <f t="shared" si="2"/>
        <v>0</v>
      </c>
      <c r="G52">
        <f t="shared" si="3"/>
        <v>5450</v>
      </c>
      <c r="H52">
        <v>450</v>
      </c>
      <c r="I52">
        <f t="shared" si="4"/>
        <v>0</v>
      </c>
      <c r="J52">
        <f t="shared" si="5"/>
        <v>0</v>
      </c>
      <c r="K52">
        <f t="shared" si="6"/>
        <v>5450</v>
      </c>
    </row>
    <row r="53" spans="1:11" x14ac:dyDescent="0.35">
      <c r="A53" s="1" t="s">
        <v>51</v>
      </c>
      <c r="B53">
        <v>3</v>
      </c>
      <c r="C53">
        <v>875</v>
      </c>
      <c r="D53">
        <v>6502</v>
      </c>
      <c r="E53">
        <f t="shared" si="1"/>
        <v>1.1254</v>
      </c>
      <c r="F53">
        <f t="shared" si="2"/>
        <v>112.53999999999999</v>
      </c>
      <c r="G53">
        <f t="shared" si="3"/>
        <v>11502</v>
      </c>
      <c r="H53">
        <v>12221</v>
      </c>
      <c r="I53">
        <f t="shared" si="4"/>
        <v>1.1437999999999999</v>
      </c>
      <c r="J53">
        <f t="shared" si="5"/>
        <v>114.38</v>
      </c>
      <c r="K53">
        <f t="shared" si="6"/>
        <v>17221</v>
      </c>
    </row>
    <row r="54" spans="1:11" x14ac:dyDescent="0.35">
      <c r="A54" s="1" t="s">
        <v>52</v>
      </c>
      <c r="B54">
        <v>3</v>
      </c>
      <c r="C54">
        <v>13725</v>
      </c>
      <c r="D54">
        <v>20900</v>
      </c>
      <c r="E54">
        <f t="shared" si="1"/>
        <v>1.4350000000000001</v>
      </c>
      <c r="F54">
        <f t="shared" si="2"/>
        <v>143.5</v>
      </c>
      <c r="G54">
        <f t="shared" si="3"/>
        <v>25900</v>
      </c>
      <c r="H54">
        <v>33825</v>
      </c>
      <c r="I54">
        <f t="shared" si="4"/>
        <v>2.585</v>
      </c>
      <c r="J54">
        <f t="shared" si="5"/>
        <v>258.5</v>
      </c>
      <c r="K54">
        <f t="shared" si="6"/>
        <v>38825</v>
      </c>
    </row>
    <row r="55" spans="1:11" x14ac:dyDescent="0.35">
      <c r="A55" s="1" t="s">
        <v>53</v>
      </c>
      <c r="B55">
        <v>3</v>
      </c>
      <c r="C55">
        <v>700</v>
      </c>
      <c r="D55">
        <v>5837</v>
      </c>
      <c r="E55">
        <f t="shared" si="1"/>
        <v>1.0274000000000001</v>
      </c>
      <c r="F55">
        <f t="shared" si="2"/>
        <v>102.74000000000001</v>
      </c>
      <c r="G55">
        <f t="shared" si="3"/>
        <v>10837</v>
      </c>
      <c r="H55">
        <v>9237</v>
      </c>
      <c r="I55">
        <f t="shared" si="4"/>
        <v>0.68</v>
      </c>
      <c r="J55">
        <f t="shared" si="5"/>
        <v>68</v>
      </c>
      <c r="K55">
        <f t="shared" si="6"/>
        <v>14237</v>
      </c>
    </row>
    <row r="56" spans="1:11" x14ac:dyDescent="0.35">
      <c r="A56" s="1" t="s">
        <v>54</v>
      </c>
      <c r="B56">
        <v>3</v>
      </c>
      <c r="C56">
        <v>0</v>
      </c>
      <c r="D56">
        <v>0</v>
      </c>
      <c r="E56">
        <f t="shared" si="1"/>
        <v>0</v>
      </c>
      <c r="F56">
        <f t="shared" si="2"/>
        <v>0</v>
      </c>
      <c r="G56">
        <f t="shared" si="3"/>
        <v>5000</v>
      </c>
      <c r="H56">
        <v>0</v>
      </c>
      <c r="I56">
        <f t="shared" si="4"/>
        <v>0</v>
      </c>
      <c r="J56">
        <f t="shared" si="5"/>
        <v>0</v>
      </c>
      <c r="K56">
        <f t="shared" si="6"/>
        <v>5000</v>
      </c>
    </row>
    <row r="57" spans="1:11" x14ac:dyDescent="0.35">
      <c r="A57" s="1" t="s">
        <v>55</v>
      </c>
      <c r="B57">
        <v>3</v>
      </c>
      <c r="C57">
        <v>650</v>
      </c>
      <c r="D57">
        <v>6702</v>
      </c>
      <c r="E57">
        <f t="shared" si="1"/>
        <v>1.2103999999999999</v>
      </c>
      <c r="F57">
        <f t="shared" si="2"/>
        <v>121.03999999999999</v>
      </c>
      <c r="G57">
        <f t="shared" si="3"/>
        <v>11702</v>
      </c>
      <c r="H57">
        <v>11747</v>
      </c>
      <c r="I57">
        <f t="shared" si="4"/>
        <v>1.0089999999999999</v>
      </c>
      <c r="J57">
        <f t="shared" si="5"/>
        <v>100.89999999999999</v>
      </c>
      <c r="K57">
        <f t="shared" si="6"/>
        <v>16747</v>
      </c>
    </row>
    <row r="58" spans="1:11" x14ac:dyDescent="0.35">
      <c r="A58" s="1" t="s">
        <v>56</v>
      </c>
      <c r="B58">
        <v>3</v>
      </c>
      <c r="C58">
        <v>0</v>
      </c>
      <c r="D58">
        <v>0</v>
      </c>
      <c r="E58">
        <f t="shared" si="1"/>
        <v>0</v>
      </c>
      <c r="F58">
        <f t="shared" si="2"/>
        <v>0</v>
      </c>
      <c r="G58">
        <f t="shared" si="3"/>
        <v>5000</v>
      </c>
      <c r="H58">
        <v>0</v>
      </c>
      <c r="I58">
        <f t="shared" si="4"/>
        <v>0</v>
      </c>
      <c r="J58">
        <f t="shared" si="5"/>
        <v>0</v>
      </c>
      <c r="K58">
        <f t="shared" si="6"/>
        <v>5000</v>
      </c>
    </row>
    <row r="59" spans="1:11" x14ac:dyDescent="0.35">
      <c r="A59" s="1" t="s">
        <v>57</v>
      </c>
      <c r="B59">
        <v>3</v>
      </c>
      <c r="C59">
        <v>12137</v>
      </c>
      <c r="D59">
        <v>17668</v>
      </c>
      <c r="E59">
        <f t="shared" si="1"/>
        <v>1.1062000000000001</v>
      </c>
      <c r="F59">
        <f t="shared" si="2"/>
        <v>110.62</v>
      </c>
      <c r="G59">
        <f t="shared" si="3"/>
        <v>22668</v>
      </c>
      <c r="H59">
        <v>23493</v>
      </c>
      <c r="I59">
        <f t="shared" si="4"/>
        <v>1.165</v>
      </c>
      <c r="J59">
        <f t="shared" si="5"/>
        <v>116.5</v>
      </c>
      <c r="K59">
        <f t="shared" si="6"/>
        <v>28493</v>
      </c>
    </row>
    <row r="60" spans="1:11" x14ac:dyDescent="0.35">
      <c r="A60" s="1" t="s">
        <v>59</v>
      </c>
      <c r="B60">
        <v>5</v>
      </c>
      <c r="C60">
        <v>1025</v>
      </c>
      <c r="D60">
        <v>6125</v>
      </c>
      <c r="E60">
        <f t="shared" si="1"/>
        <v>1.02</v>
      </c>
      <c r="F60">
        <f t="shared" si="2"/>
        <v>102</v>
      </c>
      <c r="G60">
        <f t="shared" si="3"/>
        <v>11125</v>
      </c>
      <c r="H60">
        <v>12625</v>
      </c>
      <c r="I60">
        <f t="shared" si="4"/>
        <v>1.3</v>
      </c>
      <c r="J60">
        <f t="shared" si="5"/>
        <v>130</v>
      </c>
      <c r="K60">
        <f t="shared" si="6"/>
        <v>17625</v>
      </c>
    </row>
    <row r="61" spans="1:11" x14ac:dyDescent="0.35">
      <c r="A61" s="1" t="s">
        <v>60</v>
      </c>
      <c r="B61">
        <v>5</v>
      </c>
      <c r="C61">
        <v>1025</v>
      </c>
      <c r="D61">
        <v>5202</v>
      </c>
      <c r="E61">
        <f t="shared" si="1"/>
        <v>0.83540000000000003</v>
      </c>
      <c r="F61">
        <f t="shared" si="2"/>
        <v>83.54</v>
      </c>
      <c r="G61">
        <f t="shared" si="3"/>
        <v>10202</v>
      </c>
      <c r="I61">
        <f t="shared" si="4"/>
        <v>-1.0404</v>
      </c>
      <c r="J61">
        <f t="shared" si="5"/>
        <v>-104.03999999999999</v>
      </c>
      <c r="K61">
        <f t="shared" si="6"/>
        <v>5000</v>
      </c>
    </row>
    <row r="62" spans="1:11" x14ac:dyDescent="0.35">
      <c r="A62" s="1" t="s">
        <v>61</v>
      </c>
      <c r="B62">
        <v>5</v>
      </c>
      <c r="C62">
        <v>0</v>
      </c>
      <c r="D62">
        <v>3887</v>
      </c>
      <c r="E62">
        <f t="shared" si="1"/>
        <v>0.77739999999999998</v>
      </c>
      <c r="F62">
        <f t="shared" si="2"/>
        <v>77.739999999999995</v>
      </c>
      <c r="G62">
        <f t="shared" si="3"/>
        <v>8887</v>
      </c>
      <c r="H62">
        <v>11299</v>
      </c>
      <c r="I62">
        <f t="shared" si="4"/>
        <v>1.4823999999999999</v>
      </c>
      <c r="J62">
        <f t="shared" si="5"/>
        <v>148.23999999999998</v>
      </c>
      <c r="K62">
        <f t="shared" si="6"/>
        <v>16299</v>
      </c>
    </row>
    <row r="63" spans="1:11" x14ac:dyDescent="0.35">
      <c r="A63" s="1" t="s">
        <v>62</v>
      </c>
      <c r="B63">
        <v>5</v>
      </c>
      <c r="C63">
        <v>0</v>
      </c>
      <c r="D63">
        <v>5600</v>
      </c>
      <c r="E63">
        <f t="shared" si="1"/>
        <v>1.1200000000000001</v>
      </c>
      <c r="F63">
        <f t="shared" si="2"/>
        <v>112.00000000000001</v>
      </c>
      <c r="G63">
        <f t="shared" si="3"/>
        <v>10600</v>
      </c>
      <c r="H63">
        <v>10175</v>
      </c>
      <c r="I63">
        <f t="shared" si="4"/>
        <v>0.91500000000000004</v>
      </c>
      <c r="J63">
        <f t="shared" si="5"/>
        <v>91.5</v>
      </c>
      <c r="K63">
        <f t="shared" si="6"/>
        <v>15175</v>
      </c>
    </row>
    <row r="64" spans="1:11" x14ac:dyDescent="0.35">
      <c r="A64" s="1" t="s">
        <v>63</v>
      </c>
      <c r="B64">
        <v>5</v>
      </c>
      <c r="C64">
        <v>0</v>
      </c>
      <c r="D64">
        <v>550</v>
      </c>
      <c r="E64">
        <f t="shared" si="1"/>
        <v>0.11</v>
      </c>
      <c r="F64">
        <f t="shared" si="2"/>
        <v>11</v>
      </c>
      <c r="G64">
        <f t="shared" si="3"/>
        <v>5550</v>
      </c>
      <c r="H64">
        <v>5920</v>
      </c>
      <c r="I64">
        <f t="shared" si="4"/>
        <v>1.0740000000000001</v>
      </c>
      <c r="J64">
        <f t="shared" si="5"/>
        <v>107.4</v>
      </c>
      <c r="K64">
        <f t="shared" si="6"/>
        <v>10920</v>
      </c>
    </row>
    <row r="65" spans="1:11" x14ac:dyDescent="0.35">
      <c r="A65" s="1" t="s">
        <v>105</v>
      </c>
      <c r="B65">
        <v>5</v>
      </c>
      <c r="E65">
        <f t="shared" si="1"/>
        <v>0</v>
      </c>
      <c r="F65">
        <f t="shared" si="2"/>
        <v>0</v>
      </c>
      <c r="G65">
        <f t="shared" si="3"/>
        <v>5000</v>
      </c>
      <c r="I65">
        <f t="shared" si="4"/>
        <v>0</v>
      </c>
      <c r="J65">
        <f t="shared" si="5"/>
        <v>0</v>
      </c>
      <c r="K65">
        <f t="shared" si="6"/>
        <v>5000</v>
      </c>
    </row>
    <row r="66" spans="1:11" x14ac:dyDescent="0.35">
      <c r="A66" s="1" t="s">
        <v>64</v>
      </c>
      <c r="B66">
        <v>5</v>
      </c>
      <c r="C66">
        <v>1800</v>
      </c>
      <c r="D66">
        <v>5568</v>
      </c>
      <c r="E66">
        <f t="shared" si="1"/>
        <v>0.75360000000000005</v>
      </c>
      <c r="F66">
        <f t="shared" si="2"/>
        <v>75.36</v>
      </c>
      <c r="G66">
        <f t="shared" si="3"/>
        <v>10568</v>
      </c>
      <c r="H66">
        <v>10336</v>
      </c>
      <c r="I66">
        <f t="shared" si="4"/>
        <v>0.9536</v>
      </c>
      <c r="J66">
        <f t="shared" si="5"/>
        <v>95.36</v>
      </c>
      <c r="K66">
        <f t="shared" si="6"/>
        <v>15336</v>
      </c>
    </row>
    <row r="67" spans="1:11" x14ac:dyDescent="0.35">
      <c r="A67" s="1" t="s">
        <v>65</v>
      </c>
      <c r="B67">
        <v>5</v>
      </c>
      <c r="C67">
        <v>110873</v>
      </c>
      <c r="D67">
        <v>127562</v>
      </c>
      <c r="E67">
        <f t="shared" ref="E67:E107" si="7">SUM(D67-C67)/5000</f>
        <v>3.3378000000000001</v>
      </c>
      <c r="F67">
        <f t="shared" ref="F67:F107" si="8">SUM(E67*100)</f>
        <v>333.78000000000003</v>
      </c>
      <c r="G67">
        <f t="shared" ref="G67:G105" si="9">SUM(D67+5000)</f>
        <v>132562</v>
      </c>
      <c r="H67">
        <v>222974</v>
      </c>
      <c r="I67">
        <f t="shared" ref="I67:I107" si="10">SUM(H67-D67)/5000</f>
        <v>19.0824</v>
      </c>
      <c r="J67">
        <f t="shared" ref="J67:J107" si="11">SUM(I67*100)</f>
        <v>1908.24</v>
      </c>
      <c r="K67">
        <f t="shared" si="6"/>
        <v>227974</v>
      </c>
    </row>
    <row r="68" spans="1:11" x14ac:dyDescent="0.35">
      <c r="A68" s="1" t="s">
        <v>66</v>
      </c>
      <c r="B68">
        <v>5</v>
      </c>
      <c r="C68">
        <v>5459</v>
      </c>
      <c r="D68">
        <v>5459</v>
      </c>
      <c r="E68">
        <f t="shared" si="7"/>
        <v>0</v>
      </c>
      <c r="F68">
        <f t="shared" si="8"/>
        <v>0</v>
      </c>
      <c r="G68">
        <f t="shared" si="9"/>
        <v>10459</v>
      </c>
      <c r="H68">
        <v>12032</v>
      </c>
      <c r="I68">
        <f t="shared" si="10"/>
        <v>1.3146</v>
      </c>
      <c r="J68">
        <f t="shared" si="11"/>
        <v>131.46</v>
      </c>
      <c r="K68">
        <f t="shared" si="6"/>
        <v>17032</v>
      </c>
    </row>
    <row r="69" spans="1:11" x14ac:dyDescent="0.35">
      <c r="A69" s="1" t="s">
        <v>67</v>
      </c>
      <c r="B69">
        <v>5</v>
      </c>
      <c r="C69">
        <v>850</v>
      </c>
      <c r="D69">
        <v>5675</v>
      </c>
      <c r="E69">
        <f t="shared" si="7"/>
        <v>0.96499999999999997</v>
      </c>
      <c r="F69">
        <f t="shared" si="8"/>
        <v>96.5</v>
      </c>
      <c r="G69">
        <f t="shared" si="9"/>
        <v>10675</v>
      </c>
      <c r="H69">
        <v>13390</v>
      </c>
      <c r="I69">
        <f t="shared" si="10"/>
        <v>1.5429999999999999</v>
      </c>
      <c r="J69">
        <f t="shared" si="11"/>
        <v>154.29999999999998</v>
      </c>
      <c r="K69">
        <f t="shared" si="6"/>
        <v>18390</v>
      </c>
    </row>
    <row r="70" spans="1:11" x14ac:dyDescent="0.35">
      <c r="A70" s="1" t="s">
        <v>68</v>
      </c>
      <c r="B70">
        <v>5</v>
      </c>
      <c r="C70">
        <v>14109</v>
      </c>
      <c r="D70">
        <v>14109</v>
      </c>
      <c r="E70">
        <f t="shared" si="7"/>
        <v>0</v>
      </c>
      <c r="F70">
        <f t="shared" si="8"/>
        <v>0</v>
      </c>
      <c r="G70">
        <f t="shared" si="9"/>
        <v>19109</v>
      </c>
      <c r="H70">
        <v>26201</v>
      </c>
      <c r="I70">
        <f t="shared" si="10"/>
        <v>2.4184000000000001</v>
      </c>
      <c r="J70">
        <f t="shared" si="11"/>
        <v>241.84</v>
      </c>
      <c r="K70">
        <f t="shared" si="6"/>
        <v>31201</v>
      </c>
    </row>
    <row r="71" spans="1:11" x14ac:dyDescent="0.35">
      <c r="A71" s="1" t="s">
        <v>69</v>
      </c>
      <c r="B71">
        <v>5</v>
      </c>
      <c r="C71">
        <v>83</v>
      </c>
      <c r="D71">
        <v>6033</v>
      </c>
      <c r="E71">
        <f t="shared" si="7"/>
        <v>1.19</v>
      </c>
      <c r="F71">
        <f t="shared" si="8"/>
        <v>119</v>
      </c>
      <c r="G71">
        <f t="shared" si="9"/>
        <v>11033</v>
      </c>
      <c r="H71">
        <v>12625</v>
      </c>
      <c r="I71">
        <f t="shared" si="10"/>
        <v>1.3184</v>
      </c>
      <c r="J71">
        <f t="shared" si="11"/>
        <v>131.84</v>
      </c>
      <c r="K71">
        <f t="shared" si="6"/>
        <v>17625</v>
      </c>
    </row>
    <row r="72" spans="1:11" x14ac:dyDescent="0.35">
      <c r="A72" s="1" t="s">
        <v>102</v>
      </c>
      <c r="B72">
        <v>5</v>
      </c>
      <c r="C72">
        <v>800</v>
      </c>
      <c r="D72">
        <v>800</v>
      </c>
      <c r="E72">
        <f t="shared" si="7"/>
        <v>0</v>
      </c>
      <c r="F72">
        <f t="shared" si="8"/>
        <v>0</v>
      </c>
      <c r="G72">
        <f t="shared" si="9"/>
        <v>5800</v>
      </c>
      <c r="H72">
        <v>15099</v>
      </c>
      <c r="I72">
        <f t="shared" si="10"/>
        <v>2.8597999999999999</v>
      </c>
      <c r="J72">
        <f t="shared" si="11"/>
        <v>285.98</v>
      </c>
      <c r="K72">
        <f t="shared" si="6"/>
        <v>20099</v>
      </c>
    </row>
    <row r="73" spans="1:11" x14ac:dyDescent="0.35">
      <c r="A73" s="1" t="s">
        <v>70</v>
      </c>
      <c r="B73">
        <v>5</v>
      </c>
      <c r="C73">
        <v>6125</v>
      </c>
      <c r="D73">
        <v>12450</v>
      </c>
      <c r="E73">
        <f t="shared" si="7"/>
        <v>1.2649999999999999</v>
      </c>
      <c r="F73">
        <f t="shared" si="8"/>
        <v>126.49999999999999</v>
      </c>
      <c r="G73">
        <f t="shared" si="9"/>
        <v>17450</v>
      </c>
      <c r="H73">
        <v>17825</v>
      </c>
      <c r="I73">
        <f t="shared" si="10"/>
        <v>1.075</v>
      </c>
      <c r="J73">
        <f t="shared" si="11"/>
        <v>107.5</v>
      </c>
      <c r="K73">
        <f t="shared" si="6"/>
        <v>22825</v>
      </c>
    </row>
    <row r="74" spans="1:11" x14ac:dyDescent="0.35">
      <c r="A74" s="1" t="s">
        <v>71</v>
      </c>
      <c r="B74">
        <v>5</v>
      </c>
      <c r="C74">
        <v>950</v>
      </c>
      <c r="D74">
        <v>950</v>
      </c>
      <c r="E74">
        <f t="shared" si="7"/>
        <v>0</v>
      </c>
      <c r="F74">
        <f t="shared" si="8"/>
        <v>0</v>
      </c>
      <c r="G74">
        <f t="shared" si="9"/>
        <v>5950</v>
      </c>
      <c r="H74">
        <v>3025</v>
      </c>
      <c r="I74">
        <f t="shared" si="10"/>
        <v>0.41499999999999998</v>
      </c>
      <c r="J74">
        <f t="shared" si="11"/>
        <v>41.5</v>
      </c>
      <c r="K74">
        <f t="shared" si="6"/>
        <v>8025</v>
      </c>
    </row>
    <row r="75" spans="1:11" x14ac:dyDescent="0.35">
      <c r="A75" s="1" t="s">
        <v>72</v>
      </c>
      <c r="B75">
        <v>5</v>
      </c>
      <c r="C75">
        <v>79</v>
      </c>
      <c r="D75">
        <v>7195</v>
      </c>
      <c r="E75">
        <f t="shared" si="7"/>
        <v>1.4232</v>
      </c>
      <c r="F75">
        <f t="shared" si="8"/>
        <v>142.32</v>
      </c>
      <c r="G75">
        <f t="shared" si="9"/>
        <v>12195</v>
      </c>
      <c r="H75">
        <v>11838</v>
      </c>
      <c r="I75">
        <f t="shared" si="10"/>
        <v>0.92859999999999998</v>
      </c>
      <c r="J75">
        <f t="shared" si="11"/>
        <v>92.86</v>
      </c>
      <c r="K75">
        <f t="shared" si="6"/>
        <v>16838</v>
      </c>
    </row>
    <row r="76" spans="1:11" x14ac:dyDescent="0.35">
      <c r="A76" s="1" t="s">
        <v>73</v>
      </c>
      <c r="B76">
        <v>5</v>
      </c>
      <c r="C76">
        <v>3759</v>
      </c>
      <c r="D76">
        <v>6628</v>
      </c>
      <c r="E76">
        <f t="shared" si="7"/>
        <v>0.57379999999999998</v>
      </c>
      <c r="F76">
        <f t="shared" si="8"/>
        <v>57.379999999999995</v>
      </c>
      <c r="G76">
        <f t="shared" si="9"/>
        <v>11628</v>
      </c>
      <c r="H76">
        <v>13428</v>
      </c>
      <c r="I76">
        <f t="shared" si="10"/>
        <v>1.36</v>
      </c>
      <c r="J76">
        <f t="shared" si="11"/>
        <v>136</v>
      </c>
      <c r="K76">
        <f t="shared" si="6"/>
        <v>18428</v>
      </c>
    </row>
    <row r="77" spans="1:11" x14ac:dyDescent="0.35">
      <c r="A77" s="1" t="s">
        <v>74</v>
      </c>
      <c r="B77">
        <v>5</v>
      </c>
      <c r="C77">
        <v>0</v>
      </c>
      <c r="D77">
        <v>6575</v>
      </c>
      <c r="E77">
        <f t="shared" si="7"/>
        <v>1.3149999999999999</v>
      </c>
      <c r="F77">
        <f t="shared" si="8"/>
        <v>131.5</v>
      </c>
      <c r="G77">
        <f t="shared" si="9"/>
        <v>11575</v>
      </c>
      <c r="H77">
        <v>6575</v>
      </c>
      <c r="I77">
        <f t="shared" si="10"/>
        <v>0</v>
      </c>
      <c r="J77">
        <f t="shared" si="11"/>
        <v>0</v>
      </c>
      <c r="K77">
        <f t="shared" si="6"/>
        <v>11575</v>
      </c>
    </row>
    <row r="78" spans="1:11" x14ac:dyDescent="0.35">
      <c r="A78" s="1" t="s">
        <v>75</v>
      </c>
      <c r="B78">
        <v>5</v>
      </c>
      <c r="C78">
        <v>0</v>
      </c>
      <c r="D78">
        <v>0</v>
      </c>
      <c r="E78">
        <f t="shared" si="7"/>
        <v>0</v>
      </c>
      <c r="F78">
        <f t="shared" si="8"/>
        <v>0</v>
      </c>
      <c r="G78">
        <f t="shared" si="9"/>
        <v>5000</v>
      </c>
      <c r="H78">
        <v>0</v>
      </c>
      <c r="I78">
        <f t="shared" si="10"/>
        <v>0</v>
      </c>
      <c r="J78">
        <f t="shared" si="11"/>
        <v>0</v>
      </c>
      <c r="K78">
        <f t="shared" si="6"/>
        <v>5000</v>
      </c>
    </row>
    <row r="79" spans="1:11" x14ac:dyDescent="0.35">
      <c r="A79" s="1" t="s">
        <v>76</v>
      </c>
      <c r="B79">
        <v>5</v>
      </c>
      <c r="C79">
        <v>360</v>
      </c>
      <c r="D79">
        <v>4763</v>
      </c>
      <c r="E79">
        <f t="shared" si="7"/>
        <v>0.88060000000000005</v>
      </c>
      <c r="F79">
        <f t="shared" si="8"/>
        <v>88.06</v>
      </c>
      <c r="G79">
        <f t="shared" si="9"/>
        <v>9763</v>
      </c>
      <c r="H79">
        <v>12111</v>
      </c>
      <c r="I79">
        <f t="shared" si="10"/>
        <v>1.4696</v>
      </c>
      <c r="J79">
        <f t="shared" si="11"/>
        <v>146.96</v>
      </c>
      <c r="K79">
        <f t="shared" si="6"/>
        <v>17111</v>
      </c>
    </row>
    <row r="80" spans="1:11" x14ac:dyDescent="0.35">
      <c r="A80" s="1" t="s">
        <v>77</v>
      </c>
      <c r="B80">
        <v>5</v>
      </c>
      <c r="C80">
        <v>1050</v>
      </c>
      <c r="D80">
        <v>10825</v>
      </c>
      <c r="E80">
        <f t="shared" si="7"/>
        <v>1.9550000000000001</v>
      </c>
      <c r="F80">
        <f t="shared" si="8"/>
        <v>195.5</v>
      </c>
      <c r="G80">
        <f t="shared" si="9"/>
        <v>15825</v>
      </c>
      <c r="H80">
        <v>266945</v>
      </c>
      <c r="I80">
        <f t="shared" si="10"/>
        <v>51.223999999999997</v>
      </c>
      <c r="J80">
        <f t="shared" si="11"/>
        <v>5122.3999999999996</v>
      </c>
      <c r="K80">
        <f t="shared" si="6"/>
        <v>271945</v>
      </c>
    </row>
    <row r="81" spans="1:11" x14ac:dyDescent="0.35">
      <c r="A81" s="1" t="s">
        <v>78</v>
      </c>
      <c r="B81">
        <v>5</v>
      </c>
      <c r="C81">
        <v>4550</v>
      </c>
      <c r="D81">
        <v>15096</v>
      </c>
      <c r="E81">
        <f t="shared" si="7"/>
        <v>2.1092</v>
      </c>
      <c r="F81">
        <f t="shared" si="8"/>
        <v>210.92</v>
      </c>
      <c r="G81">
        <f t="shared" si="9"/>
        <v>20096</v>
      </c>
      <c r="H81">
        <v>26649</v>
      </c>
      <c r="I81">
        <f t="shared" si="10"/>
        <v>2.3106</v>
      </c>
      <c r="J81">
        <f t="shared" si="11"/>
        <v>231.06</v>
      </c>
      <c r="K81">
        <f t="shared" si="6"/>
        <v>31649</v>
      </c>
    </row>
    <row r="82" spans="1:11" x14ac:dyDescent="0.35">
      <c r="A82" s="1" t="s">
        <v>114</v>
      </c>
      <c r="B82">
        <v>5</v>
      </c>
      <c r="C82">
        <v>237578</v>
      </c>
      <c r="D82">
        <v>243753</v>
      </c>
      <c r="E82">
        <f t="shared" si="7"/>
        <v>1.2350000000000001</v>
      </c>
      <c r="F82">
        <f t="shared" si="8"/>
        <v>123.50000000000001</v>
      </c>
      <c r="G82">
        <f t="shared" si="9"/>
        <v>248753</v>
      </c>
      <c r="H82">
        <v>263578</v>
      </c>
      <c r="I82">
        <f t="shared" si="10"/>
        <v>3.9649999999999999</v>
      </c>
      <c r="J82">
        <f t="shared" si="11"/>
        <v>396.5</v>
      </c>
      <c r="K82">
        <f t="shared" si="6"/>
        <v>268578</v>
      </c>
    </row>
    <row r="83" spans="1:11" x14ac:dyDescent="0.35">
      <c r="A83" s="1" t="s">
        <v>79</v>
      </c>
      <c r="B83">
        <v>5</v>
      </c>
      <c r="C83">
        <v>0</v>
      </c>
      <c r="D83">
        <v>0</v>
      </c>
      <c r="E83">
        <f t="shared" si="7"/>
        <v>0</v>
      </c>
      <c r="F83">
        <f t="shared" si="8"/>
        <v>0</v>
      </c>
      <c r="G83">
        <f t="shared" si="9"/>
        <v>5000</v>
      </c>
      <c r="H83">
        <v>0</v>
      </c>
      <c r="I83">
        <f t="shared" si="10"/>
        <v>0</v>
      </c>
      <c r="J83">
        <f t="shared" si="11"/>
        <v>0</v>
      </c>
      <c r="K83">
        <f t="shared" si="6"/>
        <v>5000</v>
      </c>
    </row>
    <row r="84" spans="1:11" x14ac:dyDescent="0.35">
      <c r="A84" s="1" t="s">
        <v>80</v>
      </c>
      <c r="B84">
        <v>5</v>
      </c>
      <c r="C84">
        <v>200</v>
      </c>
      <c r="D84">
        <v>1825</v>
      </c>
      <c r="E84">
        <f t="shared" si="7"/>
        <v>0.32500000000000001</v>
      </c>
      <c r="F84">
        <f t="shared" si="8"/>
        <v>32.5</v>
      </c>
      <c r="G84">
        <f t="shared" si="9"/>
        <v>6825</v>
      </c>
      <c r="H84">
        <v>10925</v>
      </c>
      <c r="I84">
        <f t="shared" si="10"/>
        <v>1.82</v>
      </c>
      <c r="J84">
        <f t="shared" si="11"/>
        <v>182</v>
      </c>
      <c r="K84">
        <f t="shared" si="6"/>
        <v>15925</v>
      </c>
    </row>
    <row r="85" spans="1:11" x14ac:dyDescent="0.35">
      <c r="A85" s="1" t="s">
        <v>81</v>
      </c>
      <c r="B85">
        <v>5</v>
      </c>
      <c r="C85">
        <v>47668</v>
      </c>
      <c r="D85">
        <v>59207</v>
      </c>
      <c r="E85">
        <f t="shared" si="7"/>
        <v>2.3077999999999999</v>
      </c>
      <c r="F85">
        <f t="shared" si="8"/>
        <v>230.77999999999997</v>
      </c>
      <c r="G85">
        <f t="shared" si="9"/>
        <v>64207</v>
      </c>
      <c r="H85">
        <v>99155</v>
      </c>
      <c r="I85">
        <f t="shared" si="10"/>
        <v>7.9896000000000003</v>
      </c>
      <c r="J85">
        <f t="shared" si="11"/>
        <v>798.96</v>
      </c>
      <c r="K85">
        <f t="shared" si="6"/>
        <v>104155</v>
      </c>
    </row>
    <row r="86" spans="1:11" x14ac:dyDescent="0.35">
      <c r="A86" s="1" t="s">
        <v>82</v>
      </c>
      <c r="B86">
        <v>6</v>
      </c>
      <c r="C86">
        <v>550</v>
      </c>
      <c r="D86">
        <v>6175</v>
      </c>
      <c r="E86">
        <f t="shared" si="7"/>
        <v>1.125</v>
      </c>
      <c r="F86">
        <f t="shared" si="8"/>
        <v>112.5</v>
      </c>
      <c r="G86">
        <f t="shared" si="9"/>
        <v>11175</v>
      </c>
      <c r="H86">
        <v>15609</v>
      </c>
      <c r="I86">
        <f t="shared" si="10"/>
        <v>1.8868</v>
      </c>
      <c r="J86">
        <f t="shared" si="11"/>
        <v>188.68</v>
      </c>
      <c r="K86">
        <f t="shared" si="6"/>
        <v>20609</v>
      </c>
    </row>
    <row r="87" spans="1:11" x14ac:dyDescent="0.35">
      <c r="A87" s="1" t="s">
        <v>83</v>
      </c>
      <c r="B87">
        <v>6</v>
      </c>
      <c r="C87">
        <v>950</v>
      </c>
      <c r="D87">
        <v>6450</v>
      </c>
      <c r="E87">
        <f t="shared" si="7"/>
        <v>1.1000000000000001</v>
      </c>
      <c r="F87">
        <f t="shared" si="8"/>
        <v>110.00000000000001</v>
      </c>
      <c r="G87">
        <f t="shared" si="9"/>
        <v>11450</v>
      </c>
      <c r="H87">
        <v>11550</v>
      </c>
      <c r="I87">
        <f t="shared" si="10"/>
        <v>1.02</v>
      </c>
      <c r="J87">
        <f t="shared" si="11"/>
        <v>102</v>
      </c>
      <c r="K87">
        <f t="shared" si="6"/>
        <v>16550</v>
      </c>
    </row>
    <row r="88" spans="1:11" x14ac:dyDescent="0.35">
      <c r="A88" s="1" t="s">
        <v>84</v>
      </c>
      <c r="B88">
        <v>6</v>
      </c>
      <c r="C88">
        <v>17269</v>
      </c>
      <c r="D88">
        <v>24287</v>
      </c>
      <c r="E88">
        <f t="shared" si="7"/>
        <v>1.4036</v>
      </c>
      <c r="F88">
        <f t="shared" si="8"/>
        <v>140.35999999999999</v>
      </c>
      <c r="G88">
        <f t="shared" si="9"/>
        <v>29287</v>
      </c>
      <c r="H88">
        <v>31922</v>
      </c>
      <c r="I88">
        <f t="shared" si="10"/>
        <v>1.5269999999999999</v>
      </c>
      <c r="J88">
        <f t="shared" si="11"/>
        <v>152.69999999999999</v>
      </c>
      <c r="K88">
        <f t="shared" si="6"/>
        <v>36922</v>
      </c>
    </row>
    <row r="89" spans="1:11" x14ac:dyDescent="0.35">
      <c r="A89" s="1" t="s">
        <v>85</v>
      </c>
      <c r="B89">
        <v>6</v>
      </c>
      <c r="C89">
        <v>5013</v>
      </c>
      <c r="D89">
        <v>17411</v>
      </c>
      <c r="E89">
        <f t="shared" si="7"/>
        <v>2.4796</v>
      </c>
      <c r="F89">
        <f t="shared" si="8"/>
        <v>247.96</v>
      </c>
      <c r="G89">
        <f t="shared" si="9"/>
        <v>22411</v>
      </c>
      <c r="H89">
        <v>30856</v>
      </c>
      <c r="I89">
        <f>SUM(H89-D89)/5000</f>
        <v>2.6890000000000001</v>
      </c>
      <c r="J89">
        <f t="shared" si="11"/>
        <v>268.89999999999998</v>
      </c>
      <c r="K89">
        <f t="shared" si="6"/>
        <v>35856</v>
      </c>
    </row>
    <row r="90" spans="1:11" x14ac:dyDescent="0.35">
      <c r="A90" s="1" t="s">
        <v>86</v>
      </c>
      <c r="B90">
        <v>6</v>
      </c>
      <c r="C90">
        <v>600</v>
      </c>
      <c r="D90">
        <v>6869</v>
      </c>
      <c r="E90">
        <f t="shared" si="7"/>
        <v>1.2538</v>
      </c>
      <c r="F90">
        <f t="shared" si="8"/>
        <v>125.38</v>
      </c>
      <c r="G90">
        <f t="shared" si="9"/>
        <v>11869</v>
      </c>
      <c r="H90">
        <v>13052</v>
      </c>
      <c r="I90">
        <f t="shared" si="10"/>
        <v>1.2365999999999999</v>
      </c>
      <c r="J90">
        <f t="shared" si="11"/>
        <v>123.66</v>
      </c>
      <c r="K90">
        <f t="shared" si="6"/>
        <v>18052</v>
      </c>
    </row>
    <row r="91" spans="1:11" x14ac:dyDescent="0.35">
      <c r="A91" s="1" t="s">
        <v>87</v>
      </c>
      <c r="B91">
        <v>6</v>
      </c>
      <c r="C91">
        <v>3250</v>
      </c>
      <c r="D91">
        <v>11325</v>
      </c>
      <c r="E91">
        <f t="shared" si="7"/>
        <v>1.615</v>
      </c>
      <c r="F91">
        <f t="shared" si="8"/>
        <v>161.5</v>
      </c>
      <c r="G91">
        <f t="shared" si="9"/>
        <v>16325</v>
      </c>
      <c r="H91">
        <v>16962</v>
      </c>
      <c r="I91">
        <f t="shared" si="10"/>
        <v>1.1274</v>
      </c>
      <c r="J91">
        <f t="shared" si="11"/>
        <v>112.74</v>
      </c>
      <c r="K91">
        <f t="shared" si="6"/>
        <v>21962</v>
      </c>
    </row>
    <row r="92" spans="1:11" x14ac:dyDescent="0.35">
      <c r="A92" s="1" t="s">
        <v>58</v>
      </c>
      <c r="B92">
        <v>6</v>
      </c>
      <c r="C92">
        <v>0</v>
      </c>
      <c r="D92">
        <v>6223</v>
      </c>
      <c r="E92">
        <f t="shared" si="7"/>
        <v>1.2445999999999999</v>
      </c>
      <c r="F92">
        <f t="shared" si="8"/>
        <v>124.46</v>
      </c>
      <c r="G92">
        <f t="shared" si="9"/>
        <v>11223</v>
      </c>
      <c r="H92">
        <v>11664</v>
      </c>
      <c r="I92">
        <f t="shared" si="10"/>
        <v>1.0882000000000001</v>
      </c>
      <c r="J92">
        <f t="shared" si="11"/>
        <v>108.82000000000001</v>
      </c>
      <c r="K92">
        <f t="shared" si="6"/>
        <v>16664</v>
      </c>
    </row>
    <row r="93" spans="1:11" x14ac:dyDescent="0.35">
      <c r="A93" s="1" t="s">
        <v>88</v>
      </c>
      <c r="B93">
        <v>6</v>
      </c>
      <c r="C93">
        <v>1600</v>
      </c>
      <c r="D93">
        <v>15875</v>
      </c>
      <c r="E93">
        <f t="shared" si="7"/>
        <v>2.855</v>
      </c>
      <c r="F93">
        <f t="shared" si="8"/>
        <v>285.5</v>
      </c>
      <c r="G93">
        <f t="shared" si="9"/>
        <v>20875</v>
      </c>
      <c r="H93">
        <v>25935</v>
      </c>
      <c r="I93">
        <f>SUM(H93-D93)/5000</f>
        <v>2.012</v>
      </c>
      <c r="J93">
        <f t="shared" si="11"/>
        <v>201.2</v>
      </c>
      <c r="K93">
        <f t="shared" si="6"/>
        <v>30935</v>
      </c>
    </row>
    <row r="94" spans="1:11" x14ac:dyDescent="0.35">
      <c r="A94" s="1" t="s">
        <v>89</v>
      </c>
      <c r="B94">
        <v>6</v>
      </c>
      <c r="C94">
        <v>475</v>
      </c>
      <c r="D94">
        <v>5360</v>
      </c>
      <c r="E94">
        <f t="shared" si="7"/>
        <v>0.97699999999999998</v>
      </c>
      <c r="F94">
        <f t="shared" si="8"/>
        <v>97.7</v>
      </c>
      <c r="G94">
        <f t="shared" si="9"/>
        <v>10360</v>
      </c>
      <c r="H94">
        <v>10847</v>
      </c>
      <c r="I94">
        <f t="shared" si="10"/>
        <v>1.0973999999999999</v>
      </c>
      <c r="J94">
        <f t="shared" si="11"/>
        <v>109.74</v>
      </c>
      <c r="K94">
        <f t="shared" si="6"/>
        <v>15847</v>
      </c>
    </row>
    <row r="95" spans="1:11" x14ac:dyDescent="0.35">
      <c r="A95" s="1" t="s">
        <v>90</v>
      </c>
      <c r="B95">
        <v>6</v>
      </c>
      <c r="C95">
        <v>1900</v>
      </c>
      <c r="D95">
        <v>7105</v>
      </c>
      <c r="E95">
        <f t="shared" si="7"/>
        <v>1.0409999999999999</v>
      </c>
      <c r="F95">
        <f t="shared" si="8"/>
        <v>104.1</v>
      </c>
      <c r="G95">
        <f t="shared" si="9"/>
        <v>12105</v>
      </c>
      <c r="H95">
        <v>21347</v>
      </c>
      <c r="I95">
        <f t="shared" si="10"/>
        <v>2.8483999999999998</v>
      </c>
      <c r="J95">
        <f t="shared" si="11"/>
        <v>284.83999999999997</v>
      </c>
      <c r="K95">
        <f t="shared" si="6"/>
        <v>26347</v>
      </c>
    </row>
    <row r="96" spans="1:11" x14ac:dyDescent="0.35">
      <c r="A96" s="1" t="s">
        <v>91</v>
      </c>
      <c r="B96">
        <v>6</v>
      </c>
      <c r="C96">
        <v>1065</v>
      </c>
      <c r="D96">
        <v>5315</v>
      </c>
      <c r="E96">
        <f t="shared" si="7"/>
        <v>0.85</v>
      </c>
      <c r="F96">
        <f t="shared" si="8"/>
        <v>85</v>
      </c>
      <c r="G96">
        <f t="shared" si="9"/>
        <v>10315</v>
      </c>
      <c r="H96">
        <v>11340</v>
      </c>
      <c r="I96">
        <f t="shared" si="10"/>
        <v>1.2050000000000001</v>
      </c>
      <c r="J96">
        <f t="shared" si="11"/>
        <v>120.5</v>
      </c>
      <c r="K96">
        <f t="shared" si="6"/>
        <v>16340</v>
      </c>
    </row>
    <row r="97" spans="1:11" x14ac:dyDescent="0.35">
      <c r="A97" s="1" t="s">
        <v>92</v>
      </c>
      <c r="B97">
        <v>6</v>
      </c>
      <c r="C97">
        <v>0</v>
      </c>
      <c r="D97">
        <v>10150</v>
      </c>
      <c r="E97">
        <f t="shared" si="7"/>
        <v>2.0299999999999998</v>
      </c>
      <c r="F97">
        <f t="shared" si="8"/>
        <v>202.99999999999997</v>
      </c>
      <c r="G97">
        <f t="shared" si="9"/>
        <v>15150</v>
      </c>
      <c r="H97">
        <v>18900</v>
      </c>
      <c r="I97">
        <f t="shared" si="10"/>
        <v>1.75</v>
      </c>
      <c r="J97">
        <f t="shared" si="11"/>
        <v>175</v>
      </c>
      <c r="K97">
        <f t="shared" ref="K97:K107" si="12">SUM(H97+5000)</f>
        <v>23900</v>
      </c>
    </row>
    <row r="98" spans="1:11" x14ac:dyDescent="0.35">
      <c r="A98" s="1" t="s">
        <v>93</v>
      </c>
      <c r="B98">
        <v>6</v>
      </c>
      <c r="C98">
        <v>475</v>
      </c>
      <c r="D98">
        <v>475</v>
      </c>
      <c r="E98">
        <f t="shared" si="7"/>
        <v>0</v>
      </c>
      <c r="F98">
        <f t="shared" si="8"/>
        <v>0</v>
      </c>
      <c r="G98">
        <f t="shared" si="9"/>
        <v>5475</v>
      </c>
      <c r="H98">
        <v>475</v>
      </c>
      <c r="I98">
        <f t="shared" si="10"/>
        <v>0</v>
      </c>
      <c r="J98">
        <f t="shared" si="11"/>
        <v>0</v>
      </c>
      <c r="K98">
        <f t="shared" si="12"/>
        <v>5475</v>
      </c>
    </row>
    <row r="99" spans="1:11" x14ac:dyDescent="0.35">
      <c r="A99" s="1" t="s">
        <v>94</v>
      </c>
      <c r="B99">
        <v>6</v>
      </c>
      <c r="C99">
        <v>1168</v>
      </c>
      <c r="D99">
        <v>1168</v>
      </c>
      <c r="E99">
        <f t="shared" si="7"/>
        <v>0</v>
      </c>
      <c r="F99">
        <f t="shared" si="8"/>
        <v>0</v>
      </c>
      <c r="G99">
        <f t="shared" si="9"/>
        <v>6168</v>
      </c>
      <c r="H99">
        <v>6268</v>
      </c>
      <c r="I99">
        <f t="shared" si="10"/>
        <v>1.02</v>
      </c>
      <c r="J99">
        <f t="shared" si="11"/>
        <v>102</v>
      </c>
      <c r="K99">
        <f t="shared" si="12"/>
        <v>11268</v>
      </c>
    </row>
    <row r="100" spans="1:11" x14ac:dyDescent="0.35">
      <c r="A100" s="1" t="s">
        <v>95</v>
      </c>
      <c r="B100">
        <v>6</v>
      </c>
      <c r="C100">
        <v>400</v>
      </c>
      <c r="D100">
        <v>7875</v>
      </c>
      <c r="E100">
        <f t="shared" si="7"/>
        <v>1.4950000000000001</v>
      </c>
      <c r="F100">
        <f t="shared" si="8"/>
        <v>149.5</v>
      </c>
      <c r="G100">
        <f t="shared" si="9"/>
        <v>12875</v>
      </c>
      <c r="H100">
        <v>15325</v>
      </c>
      <c r="I100">
        <f t="shared" si="10"/>
        <v>1.49</v>
      </c>
      <c r="J100">
        <f t="shared" si="11"/>
        <v>149</v>
      </c>
      <c r="K100">
        <f t="shared" si="12"/>
        <v>20325</v>
      </c>
    </row>
    <row r="101" spans="1:11" x14ac:dyDescent="0.35">
      <c r="A101" s="1" t="s">
        <v>96</v>
      </c>
      <c r="B101">
        <v>6</v>
      </c>
      <c r="C101">
        <v>270</v>
      </c>
      <c r="D101">
        <v>16015</v>
      </c>
      <c r="E101">
        <f t="shared" si="7"/>
        <v>3.149</v>
      </c>
      <c r="F101">
        <f t="shared" si="8"/>
        <v>314.89999999999998</v>
      </c>
      <c r="G101">
        <f t="shared" si="9"/>
        <v>21015</v>
      </c>
      <c r="H101">
        <v>40630</v>
      </c>
      <c r="I101">
        <f t="shared" si="10"/>
        <v>4.923</v>
      </c>
      <c r="J101">
        <f t="shared" si="11"/>
        <v>492.3</v>
      </c>
      <c r="K101">
        <f t="shared" si="12"/>
        <v>45630</v>
      </c>
    </row>
    <row r="102" spans="1:11" x14ac:dyDescent="0.35">
      <c r="A102" s="1" t="s">
        <v>97</v>
      </c>
      <c r="B102">
        <v>6</v>
      </c>
      <c r="C102">
        <v>0</v>
      </c>
      <c r="D102">
        <v>5100</v>
      </c>
      <c r="E102">
        <f t="shared" si="7"/>
        <v>1.02</v>
      </c>
      <c r="F102">
        <f t="shared" si="8"/>
        <v>102</v>
      </c>
      <c r="G102">
        <f t="shared" si="9"/>
        <v>10100</v>
      </c>
      <c r="H102">
        <v>10150</v>
      </c>
      <c r="I102">
        <f t="shared" si="10"/>
        <v>1.01</v>
      </c>
      <c r="J102">
        <f t="shared" si="11"/>
        <v>101</v>
      </c>
      <c r="K102">
        <f t="shared" si="12"/>
        <v>15150</v>
      </c>
    </row>
    <row r="103" spans="1:11" x14ac:dyDescent="0.35">
      <c r="A103" s="1" t="s">
        <v>98</v>
      </c>
      <c r="B103">
        <v>6</v>
      </c>
      <c r="C103">
        <v>950</v>
      </c>
      <c r="D103">
        <v>5325</v>
      </c>
      <c r="E103">
        <f t="shared" si="7"/>
        <v>0.875</v>
      </c>
      <c r="F103">
        <f t="shared" si="8"/>
        <v>87.5</v>
      </c>
      <c r="G103">
        <f t="shared" si="9"/>
        <v>10325</v>
      </c>
      <c r="H103">
        <v>10941</v>
      </c>
      <c r="I103">
        <f t="shared" si="10"/>
        <v>1.1232</v>
      </c>
      <c r="J103">
        <f t="shared" si="11"/>
        <v>112.32</v>
      </c>
      <c r="K103">
        <f t="shared" si="12"/>
        <v>15941</v>
      </c>
    </row>
    <row r="104" spans="1:11" x14ac:dyDescent="0.35">
      <c r="A104" s="1" t="s">
        <v>99</v>
      </c>
      <c r="B104">
        <v>6</v>
      </c>
      <c r="C104">
        <v>9024</v>
      </c>
      <c r="D104">
        <v>9024</v>
      </c>
      <c r="E104">
        <f t="shared" si="7"/>
        <v>0</v>
      </c>
      <c r="F104">
        <f t="shared" si="8"/>
        <v>0</v>
      </c>
      <c r="G104">
        <f t="shared" si="9"/>
        <v>14024</v>
      </c>
      <c r="H104">
        <v>16486</v>
      </c>
      <c r="I104">
        <f t="shared" si="10"/>
        <v>1.4923999999999999</v>
      </c>
      <c r="J104">
        <f t="shared" si="11"/>
        <v>149.24</v>
      </c>
      <c r="K104">
        <f t="shared" si="12"/>
        <v>21486</v>
      </c>
    </row>
    <row r="105" spans="1:11" x14ac:dyDescent="0.35">
      <c r="A105" s="1" t="s">
        <v>113</v>
      </c>
      <c r="B105">
        <v>6</v>
      </c>
      <c r="C105">
        <v>0</v>
      </c>
      <c r="D105">
        <v>0</v>
      </c>
      <c r="E105">
        <f t="shared" si="7"/>
        <v>0</v>
      </c>
      <c r="F105">
        <f t="shared" si="8"/>
        <v>0</v>
      </c>
      <c r="G105">
        <f t="shared" si="9"/>
        <v>5000</v>
      </c>
      <c r="H105">
        <v>11492</v>
      </c>
      <c r="I105">
        <f t="shared" si="10"/>
        <v>2.2984</v>
      </c>
      <c r="J105">
        <f t="shared" si="11"/>
        <v>229.84</v>
      </c>
      <c r="K105">
        <f t="shared" si="12"/>
        <v>16492</v>
      </c>
    </row>
    <row r="106" spans="1:11" x14ac:dyDescent="0.35">
      <c r="E106">
        <f t="shared" si="7"/>
        <v>0</v>
      </c>
      <c r="F106">
        <f t="shared" si="8"/>
        <v>0</v>
      </c>
      <c r="I106">
        <f t="shared" si="10"/>
        <v>0</v>
      </c>
      <c r="J106">
        <f t="shared" si="11"/>
        <v>0</v>
      </c>
      <c r="K106">
        <f t="shared" si="12"/>
        <v>5000</v>
      </c>
    </row>
    <row r="107" spans="1:11" x14ac:dyDescent="0.35">
      <c r="A107">
        <v>20085096</v>
      </c>
      <c r="B107">
        <v>3</v>
      </c>
      <c r="C107">
        <v>3825</v>
      </c>
      <c r="D107">
        <v>3825</v>
      </c>
      <c r="E107">
        <f t="shared" si="7"/>
        <v>0</v>
      </c>
      <c r="F107">
        <f t="shared" si="8"/>
        <v>0</v>
      </c>
      <c r="H107">
        <v>5372</v>
      </c>
      <c r="I107">
        <f t="shared" si="10"/>
        <v>0.30940000000000001</v>
      </c>
      <c r="J107">
        <f t="shared" si="11"/>
        <v>30.94</v>
      </c>
      <c r="K107">
        <f t="shared" si="12"/>
        <v>10372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5" sqref="B15"/>
    </sheetView>
  </sheetViews>
  <sheetFormatPr defaultRowHeight="14.5" x14ac:dyDescent="0.35"/>
  <cols>
    <col min="1" max="1" width="15.54296875" bestFit="1" customWidth="1"/>
    <col min="3" max="3" width="12.1796875" bestFit="1" customWidth="1"/>
    <col min="4" max="4" width="28.26953125" customWidth="1"/>
  </cols>
  <sheetData>
    <row r="1" spans="1:4" x14ac:dyDescent="0.35">
      <c r="A1" t="s">
        <v>103</v>
      </c>
      <c r="B1" t="s">
        <v>1</v>
      </c>
      <c r="C1" t="s">
        <v>104</v>
      </c>
      <c r="D1" t="s">
        <v>0</v>
      </c>
    </row>
    <row r="2" spans="1:4" x14ac:dyDescent="0.35">
      <c r="A2">
        <v>580912</v>
      </c>
      <c r="B2">
        <v>1</v>
      </c>
      <c r="C2">
        <v>21300</v>
      </c>
    </row>
    <row r="3" spans="1:4" x14ac:dyDescent="0.35">
      <c r="A3">
        <v>584051</v>
      </c>
      <c r="B3">
        <v>1</v>
      </c>
      <c r="C3">
        <v>0</v>
      </c>
    </row>
    <row r="4" spans="1:4" x14ac:dyDescent="0.35">
      <c r="A4">
        <v>584911</v>
      </c>
      <c r="B4">
        <v>1</v>
      </c>
      <c r="C4">
        <v>800</v>
      </c>
    </row>
    <row r="5" spans="1:4" x14ac:dyDescent="0.35">
      <c r="A5">
        <v>587028</v>
      </c>
      <c r="B5">
        <v>1</v>
      </c>
      <c r="C5">
        <v>0</v>
      </c>
    </row>
    <row r="7" spans="1:4" x14ac:dyDescent="0.35">
      <c r="A7">
        <v>20047565</v>
      </c>
      <c r="B7">
        <v>1</v>
      </c>
      <c r="C7">
        <v>0</v>
      </c>
    </row>
    <row r="8" spans="1:4" x14ac:dyDescent="0.35">
      <c r="A8">
        <v>20054606</v>
      </c>
      <c r="B8">
        <v>1</v>
      </c>
      <c r="C8">
        <v>575</v>
      </c>
    </row>
    <row r="9" spans="1:4" x14ac:dyDescent="0.35">
      <c r="A9">
        <v>20072920</v>
      </c>
      <c r="B9">
        <v>1</v>
      </c>
      <c r="C9">
        <v>1450</v>
      </c>
    </row>
    <row r="10" spans="1:4" x14ac:dyDescent="0.35">
      <c r="A10">
        <v>20084925</v>
      </c>
      <c r="B10">
        <v>1</v>
      </c>
      <c r="C10">
        <v>875</v>
      </c>
    </row>
    <row r="11" spans="1:4" x14ac:dyDescent="0.35">
      <c r="A11">
        <v>20093431</v>
      </c>
      <c r="B11">
        <v>1</v>
      </c>
      <c r="C11">
        <v>1050</v>
      </c>
    </row>
    <row r="12" spans="1:4" x14ac:dyDescent="0.35">
      <c r="A12">
        <v>20093538</v>
      </c>
      <c r="B12">
        <v>1</v>
      </c>
      <c r="C12">
        <v>2550</v>
      </c>
    </row>
    <row r="13" spans="1:4" x14ac:dyDescent="0.35">
      <c r="A13">
        <v>576917</v>
      </c>
      <c r="B13">
        <v>3</v>
      </c>
      <c r="C13">
        <v>3450</v>
      </c>
    </row>
    <row r="15" spans="1:4" x14ac:dyDescent="0.35">
      <c r="A15">
        <v>20047083</v>
      </c>
      <c r="B15">
        <v>3</v>
      </c>
      <c r="C15">
        <v>10800</v>
      </c>
    </row>
    <row r="16" spans="1:4" x14ac:dyDescent="0.35">
      <c r="A16">
        <v>20050155</v>
      </c>
      <c r="B16">
        <v>3</v>
      </c>
      <c r="C16">
        <v>0</v>
      </c>
    </row>
    <row r="17" spans="1:3" x14ac:dyDescent="0.35">
      <c r="A17">
        <v>20085096</v>
      </c>
      <c r="B17">
        <v>3</v>
      </c>
      <c r="C17">
        <v>3825</v>
      </c>
    </row>
    <row r="18" spans="1:3" x14ac:dyDescent="0.35">
      <c r="A18">
        <v>20093123</v>
      </c>
      <c r="B18">
        <v>3</v>
      </c>
      <c r="C18">
        <v>12950</v>
      </c>
    </row>
    <row r="19" spans="1:3" x14ac:dyDescent="0.35">
      <c r="A19">
        <v>20093191</v>
      </c>
      <c r="B19">
        <v>3</v>
      </c>
      <c r="C19">
        <v>13375</v>
      </c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XFD1048576"/>
    </sheetView>
  </sheetViews>
  <sheetFormatPr defaultRowHeight="14.5" x14ac:dyDescent="0.35"/>
  <cols>
    <col min="1" max="1" width="21.08984375" style="4" bestFit="1" customWidth="1"/>
    <col min="2" max="8" width="8.7265625" style="4"/>
    <col min="9" max="9" width="35.7265625" style="4" customWidth="1"/>
    <col min="10" max="16384" width="8.7265625" style="4"/>
  </cols>
  <sheetData>
    <row r="1" spans="1:9" x14ac:dyDescent="0.35">
      <c r="A1" s="4" t="s">
        <v>0</v>
      </c>
      <c r="B1" s="4" t="s">
        <v>1</v>
      </c>
      <c r="C1" s="4" t="s">
        <v>116</v>
      </c>
      <c r="D1" s="4" t="s">
        <v>121</v>
      </c>
      <c r="E1" s="4" t="s">
        <v>122</v>
      </c>
      <c r="F1" s="4" t="s">
        <v>123</v>
      </c>
      <c r="G1" s="4" t="s">
        <v>124</v>
      </c>
      <c r="I1" s="5"/>
    </row>
    <row r="2" spans="1:9" x14ac:dyDescent="0.35">
      <c r="A2" s="6" t="s">
        <v>2</v>
      </c>
      <c r="B2" s="4">
        <v>1</v>
      </c>
      <c r="C2" s="4">
        <v>47253</v>
      </c>
      <c r="D2" s="4">
        <f>SUM(C2+5000)</f>
        <v>52253</v>
      </c>
      <c r="H2" s="4">
        <v>587028</v>
      </c>
      <c r="I2" s="5"/>
    </row>
    <row r="3" spans="1:9" x14ac:dyDescent="0.35">
      <c r="A3" s="6" t="s">
        <v>3</v>
      </c>
      <c r="B3" s="4">
        <v>1</v>
      </c>
      <c r="C3" s="4">
        <v>40384</v>
      </c>
      <c r="D3" s="4">
        <f>SUM(C3+5000)</f>
        <v>45384</v>
      </c>
      <c r="I3" s="5"/>
    </row>
    <row r="4" spans="1:9" x14ac:dyDescent="0.35">
      <c r="A4" s="6" t="s">
        <v>4</v>
      </c>
      <c r="B4" s="4">
        <v>1</v>
      </c>
      <c r="C4" s="4">
        <v>37200</v>
      </c>
      <c r="D4" s="4">
        <f>SUM(C4+5000)</f>
        <v>42200</v>
      </c>
      <c r="H4" s="4">
        <v>20072920</v>
      </c>
      <c r="I4" s="5" t="s">
        <v>107</v>
      </c>
    </row>
    <row r="5" spans="1:9" x14ac:dyDescent="0.35">
      <c r="A5" s="6" t="s">
        <v>117</v>
      </c>
      <c r="B5" s="4">
        <v>1</v>
      </c>
      <c r="D5" s="4">
        <f>SUM(C5+5000)</f>
        <v>5000</v>
      </c>
      <c r="I5" s="5"/>
    </row>
    <row r="6" spans="1:9" x14ac:dyDescent="0.35">
      <c r="A6" s="6" t="s">
        <v>5</v>
      </c>
      <c r="B6" s="4">
        <v>1</v>
      </c>
      <c r="C6" s="4">
        <v>24196</v>
      </c>
      <c r="D6" s="4">
        <f>SUM(C6+5000)</f>
        <v>29196</v>
      </c>
      <c r="I6" s="5" t="s">
        <v>108</v>
      </c>
    </row>
    <row r="7" spans="1:9" x14ac:dyDescent="0.35">
      <c r="A7" s="6" t="s">
        <v>6</v>
      </c>
      <c r="B7" s="4">
        <v>1</v>
      </c>
      <c r="C7" s="4">
        <v>10229</v>
      </c>
      <c r="D7" s="4">
        <f>SUM(C7+5000)</f>
        <v>15229</v>
      </c>
      <c r="H7" s="4">
        <v>20093431</v>
      </c>
      <c r="I7" s="5"/>
    </row>
    <row r="8" spans="1:9" x14ac:dyDescent="0.35">
      <c r="A8" s="6" t="s">
        <v>7</v>
      </c>
      <c r="B8" s="4">
        <v>1</v>
      </c>
      <c r="C8" s="4">
        <v>300</v>
      </c>
      <c r="D8" s="4">
        <f>SUM(C8+5000)</f>
        <v>5300</v>
      </c>
      <c r="I8" s="5" t="s">
        <v>109</v>
      </c>
    </row>
    <row r="9" spans="1:9" x14ac:dyDescent="0.35">
      <c r="A9" s="6" t="s">
        <v>8</v>
      </c>
      <c r="B9" s="4">
        <v>1</v>
      </c>
      <c r="C9" s="4">
        <v>11975</v>
      </c>
      <c r="D9" s="4">
        <f>SUM(C9+5000)</f>
        <v>16975</v>
      </c>
      <c r="H9" s="4">
        <v>584911</v>
      </c>
      <c r="I9" s="5"/>
    </row>
    <row r="10" spans="1:9" x14ac:dyDescent="0.35">
      <c r="A10" s="6" t="s">
        <v>9</v>
      </c>
      <c r="B10" s="4">
        <v>1</v>
      </c>
      <c r="C10" s="4">
        <v>22648</v>
      </c>
      <c r="D10" s="4">
        <f>SUM(C10+5000)</f>
        <v>27648</v>
      </c>
      <c r="I10" s="5" t="s">
        <v>110</v>
      </c>
    </row>
    <row r="11" spans="1:9" x14ac:dyDescent="0.35">
      <c r="A11" s="6" t="s">
        <v>10</v>
      </c>
      <c r="B11" s="4">
        <v>1</v>
      </c>
      <c r="C11" s="4">
        <v>34497</v>
      </c>
      <c r="D11" s="4">
        <f>SUM(C11+5000)</f>
        <v>39497</v>
      </c>
      <c r="I11" s="5"/>
    </row>
    <row r="12" spans="1:9" x14ac:dyDescent="0.35">
      <c r="A12" s="6" t="s">
        <v>11</v>
      </c>
      <c r="B12" s="4">
        <v>1</v>
      </c>
      <c r="C12" s="4">
        <v>2225</v>
      </c>
      <c r="D12" s="4">
        <f>SUM(C12+5000)</f>
        <v>7225</v>
      </c>
      <c r="I12" s="5"/>
    </row>
    <row r="13" spans="1:9" x14ac:dyDescent="0.35">
      <c r="A13" s="6" t="s">
        <v>118</v>
      </c>
      <c r="B13" s="4">
        <v>1</v>
      </c>
      <c r="C13" s="4">
        <v>0</v>
      </c>
      <c r="D13" s="4">
        <f>SUM(C13+5000)</f>
        <v>5000</v>
      </c>
      <c r="H13" s="4">
        <v>584051</v>
      </c>
      <c r="I13" s="5"/>
    </row>
    <row r="14" spans="1:9" x14ac:dyDescent="0.35">
      <c r="A14" s="6" t="s">
        <v>12</v>
      </c>
      <c r="B14" s="4">
        <v>1</v>
      </c>
      <c r="C14" s="4">
        <v>5453</v>
      </c>
      <c r="D14" s="4">
        <f>SUM(C14+5000)</f>
        <v>10453</v>
      </c>
      <c r="I14" s="5"/>
    </row>
    <row r="15" spans="1:9" x14ac:dyDescent="0.35">
      <c r="A15" s="6" t="s">
        <v>13</v>
      </c>
      <c r="B15" s="4">
        <v>1</v>
      </c>
      <c r="C15" s="4">
        <v>11000</v>
      </c>
      <c r="D15" s="4">
        <f>SUM(C15+5000)</f>
        <v>16000</v>
      </c>
      <c r="I15" s="5"/>
    </row>
    <row r="16" spans="1:9" x14ac:dyDescent="0.35">
      <c r="A16" s="6" t="s">
        <v>14</v>
      </c>
      <c r="B16" s="4">
        <v>1</v>
      </c>
      <c r="C16" s="4">
        <v>85966</v>
      </c>
      <c r="D16" s="4">
        <f>SUM(C16+5000)</f>
        <v>90966</v>
      </c>
      <c r="I16" s="5"/>
    </row>
    <row r="17" spans="1:9" x14ac:dyDescent="0.35">
      <c r="A17" s="6" t="s">
        <v>15</v>
      </c>
      <c r="B17" s="4">
        <v>1</v>
      </c>
      <c r="C17" s="4">
        <v>25720</v>
      </c>
      <c r="D17" s="4">
        <f>SUM(C17+5000)</f>
        <v>30720</v>
      </c>
      <c r="I17" s="5"/>
    </row>
    <row r="18" spans="1:9" x14ac:dyDescent="0.35">
      <c r="A18" s="6" t="s">
        <v>16</v>
      </c>
      <c r="B18" s="4">
        <v>1</v>
      </c>
      <c r="C18" s="4">
        <v>45256</v>
      </c>
      <c r="D18" s="4">
        <f>SUM(C18+5000)</f>
        <v>50256</v>
      </c>
      <c r="I18" s="5"/>
    </row>
    <row r="19" spans="1:9" x14ac:dyDescent="0.35">
      <c r="A19" s="6" t="s">
        <v>17</v>
      </c>
      <c r="B19" s="4">
        <v>1</v>
      </c>
      <c r="C19" s="4">
        <v>0</v>
      </c>
      <c r="D19" s="4">
        <f>SUM(C19+5000)</f>
        <v>5000</v>
      </c>
      <c r="I19" s="5"/>
    </row>
    <row r="20" spans="1:9" x14ac:dyDescent="0.35">
      <c r="A20" s="6" t="s">
        <v>18</v>
      </c>
      <c r="B20" s="4">
        <v>1</v>
      </c>
      <c r="C20" s="4">
        <v>42800</v>
      </c>
      <c r="D20" s="4">
        <f>SUM(C20+5000)</f>
        <v>47800</v>
      </c>
      <c r="H20" s="4">
        <v>580912</v>
      </c>
      <c r="I20" s="5"/>
    </row>
    <row r="21" spans="1:9" x14ac:dyDescent="0.35">
      <c r="A21" s="6" t="s">
        <v>19</v>
      </c>
      <c r="B21" s="4">
        <v>1</v>
      </c>
      <c r="D21" s="4">
        <f>SUM(C21+5000)</f>
        <v>5000</v>
      </c>
      <c r="I21" s="5"/>
    </row>
    <row r="22" spans="1:9" x14ac:dyDescent="0.35">
      <c r="A22" s="6" t="s">
        <v>20</v>
      </c>
      <c r="B22" s="4">
        <v>1</v>
      </c>
      <c r="C22" s="4">
        <v>10286</v>
      </c>
      <c r="D22" s="4">
        <f>SUM(C22+5000)</f>
        <v>15286</v>
      </c>
      <c r="H22" s="4">
        <v>20047565</v>
      </c>
      <c r="I22" s="5"/>
    </row>
    <row r="23" spans="1:9" x14ac:dyDescent="0.35">
      <c r="A23" s="6" t="s">
        <v>21</v>
      </c>
      <c r="B23" s="4">
        <v>1</v>
      </c>
      <c r="C23" s="4">
        <v>7559</v>
      </c>
      <c r="D23" s="4">
        <f>SUM(C23+5000)</f>
        <v>12559</v>
      </c>
      <c r="H23" s="4">
        <v>20054606</v>
      </c>
      <c r="I23" s="5"/>
    </row>
    <row r="24" spans="1:9" x14ac:dyDescent="0.35">
      <c r="A24" s="6" t="s">
        <v>22</v>
      </c>
      <c r="B24" s="4">
        <v>1</v>
      </c>
      <c r="C24" s="4">
        <v>13775</v>
      </c>
      <c r="D24" s="4">
        <f>SUM(C24+5000)</f>
        <v>18775</v>
      </c>
      <c r="I24" s="5"/>
    </row>
    <row r="25" spans="1:9" x14ac:dyDescent="0.35">
      <c r="A25" s="6" t="s">
        <v>23</v>
      </c>
      <c r="B25" s="4">
        <v>1</v>
      </c>
      <c r="C25" s="4">
        <v>9985</v>
      </c>
      <c r="D25" s="4">
        <f>SUM(C25+5000)</f>
        <v>14985</v>
      </c>
      <c r="I25" s="5"/>
    </row>
    <row r="26" spans="1:9" x14ac:dyDescent="0.35">
      <c r="A26" s="6" t="s">
        <v>24</v>
      </c>
      <c r="B26" s="4">
        <v>1</v>
      </c>
      <c r="C26" s="4">
        <v>17097</v>
      </c>
      <c r="D26" s="4">
        <f>SUM(C26+5000)</f>
        <v>22097</v>
      </c>
      <c r="H26" s="4">
        <v>20093538</v>
      </c>
      <c r="I26" s="5"/>
    </row>
    <row r="27" spans="1:9" x14ac:dyDescent="0.35">
      <c r="A27" s="6" t="s">
        <v>25</v>
      </c>
      <c r="B27" s="4">
        <v>1</v>
      </c>
      <c r="C27" s="4">
        <v>23325</v>
      </c>
      <c r="D27" s="4">
        <f>SUM(C27+5000)</f>
        <v>28325</v>
      </c>
      <c r="H27" s="4">
        <v>20084925</v>
      </c>
      <c r="I27" s="5"/>
    </row>
    <row r="28" spans="1:9" x14ac:dyDescent="0.35">
      <c r="A28" s="6" t="s">
        <v>26</v>
      </c>
      <c r="B28" s="4">
        <v>1</v>
      </c>
      <c r="C28" s="4">
        <v>17725</v>
      </c>
      <c r="D28" s="4">
        <f>SUM(C28+5000)</f>
        <v>22725</v>
      </c>
      <c r="I28" s="5"/>
    </row>
    <row r="29" spans="1:9" x14ac:dyDescent="0.35">
      <c r="A29" s="6" t="s">
        <v>27</v>
      </c>
      <c r="B29" s="4">
        <v>1</v>
      </c>
      <c r="C29" s="4">
        <v>850</v>
      </c>
      <c r="D29" s="4">
        <f>SUM(C29+5000)</f>
        <v>5850</v>
      </c>
      <c r="I29" s="5"/>
    </row>
    <row r="30" spans="1:9" x14ac:dyDescent="0.35">
      <c r="A30" s="6" t="s">
        <v>28</v>
      </c>
      <c r="B30" s="4">
        <v>3</v>
      </c>
      <c r="C30" s="4">
        <v>26025</v>
      </c>
      <c r="D30" s="4">
        <f>SUM(C30+5000)</f>
        <v>31025</v>
      </c>
      <c r="H30" s="4">
        <v>20093191</v>
      </c>
      <c r="I30" s="5"/>
    </row>
    <row r="31" spans="1:9" x14ac:dyDescent="0.35">
      <c r="A31" s="6" t="s">
        <v>29</v>
      </c>
      <c r="B31" s="4">
        <v>3</v>
      </c>
      <c r="C31" s="4">
        <v>22450</v>
      </c>
      <c r="D31" s="4">
        <f>SUM(C31+5000)</f>
        <v>27450</v>
      </c>
      <c r="H31" s="4">
        <v>20047083</v>
      </c>
      <c r="I31" s="5"/>
    </row>
    <row r="32" spans="1:9" x14ac:dyDescent="0.35">
      <c r="A32" s="6" t="s">
        <v>30</v>
      </c>
      <c r="B32" s="4">
        <v>3</v>
      </c>
      <c r="C32" s="4">
        <v>11744</v>
      </c>
      <c r="D32" s="4">
        <f>SUM(C32+5000)</f>
        <v>16744</v>
      </c>
      <c r="H32" s="4">
        <v>20050155</v>
      </c>
      <c r="I32" s="5"/>
    </row>
    <row r="33" spans="1:9" x14ac:dyDescent="0.35">
      <c r="A33" s="6" t="s">
        <v>31</v>
      </c>
      <c r="B33" s="4">
        <v>3</v>
      </c>
      <c r="C33" s="4">
        <v>12200</v>
      </c>
      <c r="D33" s="4">
        <f>SUM(C33+5000)</f>
        <v>17200</v>
      </c>
      <c r="I33" s="5"/>
    </row>
    <row r="34" spans="1:9" x14ac:dyDescent="0.35">
      <c r="A34" s="6" t="s">
        <v>32</v>
      </c>
      <c r="B34" s="4">
        <v>3</v>
      </c>
      <c r="C34" s="4">
        <v>23525</v>
      </c>
      <c r="D34" s="4">
        <f>SUM(C34+5000)</f>
        <v>28525</v>
      </c>
      <c r="I34" s="5"/>
    </row>
    <row r="35" spans="1:9" x14ac:dyDescent="0.35">
      <c r="A35" s="6" t="s">
        <v>33</v>
      </c>
      <c r="B35" s="4">
        <v>3</v>
      </c>
      <c r="C35" s="4">
        <v>44400</v>
      </c>
      <c r="D35" s="4">
        <f>SUM(C35+5000)</f>
        <v>49400</v>
      </c>
      <c r="I35" s="5"/>
    </row>
    <row r="36" spans="1:9" x14ac:dyDescent="0.35">
      <c r="A36" s="6" t="s">
        <v>34</v>
      </c>
      <c r="B36" s="4">
        <v>3</v>
      </c>
      <c r="C36" s="4">
        <v>25744</v>
      </c>
      <c r="D36" s="4">
        <f>SUM(C36+5000)</f>
        <v>30744</v>
      </c>
      <c r="I36" s="5"/>
    </row>
    <row r="37" spans="1:9" x14ac:dyDescent="0.35">
      <c r="A37" s="6" t="s">
        <v>35</v>
      </c>
      <c r="B37" s="4">
        <v>3</v>
      </c>
      <c r="C37" s="4">
        <v>13040</v>
      </c>
      <c r="D37" s="4">
        <f>SUM(C37+5000)</f>
        <v>18040</v>
      </c>
      <c r="I37" s="5"/>
    </row>
    <row r="38" spans="1:9" x14ac:dyDescent="0.35">
      <c r="A38" s="6" t="s">
        <v>36</v>
      </c>
      <c r="B38" s="4">
        <v>3</v>
      </c>
      <c r="C38" s="4">
        <v>12750</v>
      </c>
      <c r="D38" s="4">
        <f>SUM(C38+5000)</f>
        <v>17750</v>
      </c>
      <c r="I38" s="5"/>
    </row>
    <row r="39" spans="1:9" x14ac:dyDescent="0.35">
      <c r="A39" s="6" t="s">
        <v>37</v>
      </c>
      <c r="B39" s="4">
        <v>3</v>
      </c>
      <c r="C39" s="4">
        <v>20030</v>
      </c>
      <c r="D39" s="4">
        <f>SUM(C39+5000)</f>
        <v>25030</v>
      </c>
      <c r="I39" s="5"/>
    </row>
    <row r="40" spans="1:9" x14ac:dyDescent="0.35">
      <c r="A40" s="6" t="s">
        <v>38</v>
      </c>
      <c r="B40" s="4">
        <v>3</v>
      </c>
      <c r="C40" s="4">
        <v>28986</v>
      </c>
      <c r="D40" s="4">
        <f>SUM(C40+5000)</f>
        <v>33986</v>
      </c>
      <c r="H40" s="4">
        <v>576917</v>
      </c>
      <c r="I40" s="5"/>
    </row>
    <row r="41" spans="1:9" x14ac:dyDescent="0.35">
      <c r="A41" s="6" t="s">
        <v>39</v>
      </c>
      <c r="B41" s="4">
        <v>3</v>
      </c>
      <c r="C41" s="4">
        <v>20950</v>
      </c>
      <c r="D41" s="4">
        <f>SUM(C41+5000)</f>
        <v>25950</v>
      </c>
      <c r="I41" s="5"/>
    </row>
    <row r="42" spans="1:9" x14ac:dyDescent="0.35">
      <c r="A42" s="6" t="s">
        <v>40</v>
      </c>
      <c r="B42" s="4">
        <v>3</v>
      </c>
      <c r="C42" s="4">
        <v>11348</v>
      </c>
      <c r="D42" s="4">
        <f>SUM(C42+5000)</f>
        <v>16348</v>
      </c>
      <c r="I42" s="5"/>
    </row>
    <row r="43" spans="1:9" x14ac:dyDescent="0.35">
      <c r="A43" s="6" t="s">
        <v>41</v>
      </c>
      <c r="B43" s="4">
        <v>3</v>
      </c>
      <c r="C43" s="4">
        <v>292</v>
      </c>
      <c r="D43" s="4">
        <f>SUM(C43+5000)</f>
        <v>5292</v>
      </c>
      <c r="I43" s="5"/>
    </row>
    <row r="44" spans="1:9" x14ac:dyDescent="0.35">
      <c r="A44" s="6" t="s">
        <v>42</v>
      </c>
      <c r="B44" s="4">
        <v>3</v>
      </c>
      <c r="D44" s="4">
        <f>SUM(C44+5000)</f>
        <v>5000</v>
      </c>
      <c r="I44" s="5"/>
    </row>
    <row r="45" spans="1:9" x14ac:dyDescent="0.35">
      <c r="A45" s="6" t="s">
        <v>43</v>
      </c>
      <c r="B45" s="4">
        <v>3</v>
      </c>
      <c r="C45" s="4">
        <v>11172</v>
      </c>
      <c r="D45" s="4">
        <f>SUM(C45+5000)</f>
        <v>16172</v>
      </c>
      <c r="I45" s="5"/>
    </row>
    <row r="46" spans="1:9" x14ac:dyDescent="0.35">
      <c r="A46" s="6" t="s">
        <v>44</v>
      </c>
      <c r="B46" s="4">
        <v>3</v>
      </c>
      <c r="C46" s="4">
        <v>23975</v>
      </c>
      <c r="D46" s="4">
        <f>SUM(C46+5000)</f>
        <v>28975</v>
      </c>
      <c r="H46" s="4">
        <v>20093123</v>
      </c>
      <c r="I46" s="5"/>
    </row>
    <row r="47" spans="1:9" x14ac:dyDescent="0.35">
      <c r="A47" s="6" t="s">
        <v>45</v>
      </c>
      <c r="B47" s="4">
        <v>3</v>
      </c>
      <c r="C47" s="4">
        <v>10175</v>
      </c>
      <c r="D47" s="4">
        <f>SUM(C47+5000)</f>
        <v>15175</v>
      </c>
      <c r="I47" s="5"/>
    </row>
    <row r="48" spans="1:9" x14ac:dyDescent="0.35">
      <c r="A48" s="6" t="s">
        <v>46</v>
      </c>
      <c r="B48" s="4">
        <v>3</v>
      </c>
      <c r="C48" s="4">
        <v>7260</v>
      </c>
      <c r="D48" s="4">
        <f>SUM(C48+5000)</f>
        <v>12260</v>
      </c>
      <c r="I48" s="5"/>
    </row>
    <row r="49" spans="1:9" x14ac:dyDescent="0.35">
      <c r="A49" s="6" t="s">
        <v>47</v>
      </c>
      <c r="B49" s="4">
        <v>3</v>
      </c>
      <c r="C49" s="4">
        <v>20171</v>
      </c>
      <c r="D49" s="4">
        <f>SUM(C49+5000)</f>
        <v>25171</v>
      </c>
      <c r="I49" s="5"/>
    </row>
    <row r="50" spans="1:9" x14ac:dyDescent="0.35">
      <c r="A50" s="6" t="s">
        <v>48</v>
      </c>
      <c r="B50" s="4">
        <v>3</v>
      </c>
      <c r="C50" s="4">
        <v>76725</v>
      </c>
      <c r="D50" s="4">
        <f>SUM(C50+5000)</f>
        <v>81725</v>
      </c>
      <c r="I50" s="5"/>
    </row>
    <row r="51" spans="1:9" x14ac:dyDescent="0.35">
      <c r="A51" s="6" t="s">
        <v>49</v>
      </c>
      <c r="B51" s="4">
        <v>3</v>
      </c>
      <c r="C51" s="4">
        <v>21253</v>
      </c>
      <c r="D51" s="4">
        <f>SUM(C51+5000)</f>
        <v>26253</v>
      </c>
      <c r="I51" s="5"/>
    </row>
    <row r="52" spans="1:9" x14ac:dyDescent="0.35">
      <c r="A52" s="6" t="s">
        <v>50</v>
      </c>
      <c r="B52" s="4">
        <v>3</v>
      </c>
      <c r="C52" s="4">
        <v>450</v>
      </c>
      <c r="D52" s="4">
        <f>SUM(C52+5000)</f>
        <v>5450</v>
      </c>
      <c r="I52" s="5"/>
    </row>
    <row r="53" spans="1:9" x14ac:dyDescent="0.35">
      <c r="A53" s="6" t="s">
        <v>51</v>
      </c>
      <c r="B53" s="4">
        <v>3</v>
      </c>
      <c r="C53" s="4">
        <v>12221</v>
      </c>
      <c r="D53" s="4">
        <f>SUM(C53+5000)</f>
        <v>17221</v>
      </c>
      <c r="I53" s="5"/>
    </row>
    <row r="54" spans="1:9" x14ac:dyDescent="0.35">
      <c r="A54" s="6" t="s">
        <v>52</v>
      </c>
      <c r="B54" s="4">
        <v>3</v>
      </c>
      <c r="C54" s="4">
        <v>33825</v>
      </c>
      <c r="D54" s="4">
        <f>SUM(C54+5000)</f>
        <v>38825</v>
      </c>
      <c r="I54" s="5"/>
    </row>
    <row r="55" spans="1:9" x14ac:dyDescent="0.35">
      <c r="A55" s="6" t="s">
        <v>53</v>
      </c>
      <c r="B55" s="4">
        <v>3</v>
      </c>
      <c r="C55" s="4">
        <v>9237</v>
      </c>
      <c r="D55" s="4">
        <f>SUM(C55+5000)</f>
        <v>14237</v>
      </c>
      <c r="I55" s="5"/>
    </row>
    <row r="56" spans="1:9" x14ac:dyDescent="0.35">
      <c r="A56" s="6" t="s">
        <v>54</v>
      </c>
      <c r="B56" s="4">
        <v>3</v>
      </c>
      <c r="C56" s="4">
        <v>0</v>
      </c>
      <c r="D56" s="4">
        <f>SUM(C56+5000)</f>
        <v>5000</v>
      </c>
      <c r="I56" s="5"/>
    </row>
    <row r="57" spans="1:9" x14ac:dyDescent="0.35">
      <c r="A57" s="6" t="s">
        <v>55</v>
      </c>
      <c r="B57" s="4">
        <v>3</v>
      </c>
      <c r="C57" s="4">
        <v>11747</v>
      </c>
      <c r="D57" s="4">
        <f>SUM(C57+5000)</f>
        <v>16747</v>
      </c>
      <c r="I57" s="5"/>
    </row>
    <row r="58" spans="1:9" x14ac:dyDescent="0.35">
      <c r="A58" s="6" t="s">
        <v>56</v>
      </c>
      <c r="B58" s="4">
        <v>3</v>
      </c>
      <c r="C58" s="4">
        <v>0</v>
      </c>
      <c r="D58" s="4">
        <f>SUM(C58+5000)</f>
        <v>5000</v>
      </c>
      <c r="I58" s="5"/>
    </row>
    <row r="59" spans="1:9" x14ac:dyDescent="0.35">
      <c r="A59" s="6" t="s">
        <v>57</v>
      </c>
      <c r="B59" s="4">
        <v>3</v>
      </c>
      <c r="C59" s="4">
        <v>23493</v>
      </c>
      <c r="D59" s="4">
        <f>SUM(C59+5000)</f>
        <v>28493</v>
      </c>
      <c r="I59" s="5"/>
    </row>
    <row r="60" spans="1:9" x14ac:dyDescent="0.35">
      <c r="A60" s="6" t="s">
        <v>59</v>
      </c>
      <c r="B60" s="4">
        <v>5</v>
      </c>
      <c r="C60" s="4">
        <v>12625</v>
      </c>
      <c r="D60" s="4">
        <f>SUM(C60+5000)</f>
        <v>17625</v>
      </c>
      <c r="I60" s="5"/>
    </row>
    <row r="61" spans="1:9" x14ac:dyDescent="0.35">
      <c r="A61" s="6" t="s">
        <v>60</v>
      </c>
      <c r="B61" s="4">
        <v>5</v>
      </c>
      <c r="D61" s="4">
        <f>SUM(C61+5000)</f>
        <v>5000</v>
      </c>
      <c r="I61" s="5"/>
    </row>
    <row r="62" spans="1:9" x14ac:dyDescent="0.35">
      <c r="A62" s="6" t="s">
        <v>61</v>
      </c>
      <c r="B62" s="4">
        <v>5</v>
      </c>
      <c r="C62" s="4">
        <v>11299</v>
      </c>
      <c r="D62" s="4">
        <f>SUM(C62+5000)</f>
        <v>16299</v>
      </c>
      <c r="I62" s="5"/>
    </row>
    <row r="63" spans="1:9" x14ac:dyDescent="0.35">
      <c r="A63" s="6" t="s">
        <v>62</v>
      </c>
      <c r="B63" s="4">
        <v>5</v>
      </c>
      <c r="C63" s="4">
        <v>10175</v>
      </c>
      <c r="D63" s="4">
        <f>SUM(C63+5000)</f>
        <v>15175</v>
      </c>
      <c r="I63" s="5"/>
    </row>
    <row r="64" spans="1:9" x14ac:dyDescent="0.35">
      <c r="A64" s="6" t="s">
        <v>63</v>
      </c>
      <c r="B64" s="4">
        <v>5</v>
      </c>
      <c r="C64" s="4">
        <v>5920</v>
      </c>
      <c r="D64" s="4">
        <f>SUM(C64+5000)</f>
        <v>10920</v>
      </c>
      <c r="I64" s="5"/>
    </row>
    <row r="65" spans="1:9" x14ac:dyDescent="0.35">
      <c r="A65" s="6" t="s">
        <v>105</v>
      </c>
      <c r="B65" s="4">
        <v>5</v>
      </c>
      <c r="D65" s="4">
        <f>SUM(C65+5000)</f>
        <v>5000</v>
      </c>
      <c r="I65" s="5"/>
    </row>
    <row r="66" spans="1:9" x14ac:dyDescent="0.35">
      <c r="A66" s="6" t="s">
        <v>64</v>
      </c>
      <c r="B66" s="4">
        <v>5</v>
      </c>
      <c r="C66" s="4">
        <v>10336</v>
      </c>
      <c r="D66" s="4">
        <f>SUM(C66+5000)</f>
        <v>15336</v>
      </c>
      <c r="I66" s="5"/>
    </row>
    <row r="67" spans="1:9" x14ac:dyDescent="0.35">
      <c r="A67" s="6" t="s">
        <v>65</v>
      </c>
      <c r="B67" s="4">
        <v>5</v>
      </c>
      <c r="C67" s="4">
        <v>222974</v>
      </c>
      <c r="D67" s="4">
        <f>SUM(C67+5000)</f>
        <v>227974</v>
      </c>
      <c r="I67" s="5"/>
    </row>
    <row r="68" spans="1:9" x14ac:dyDescent="0.35">
      <c r="A68" s="6" t="s">
        <v>66</v>
      </c>
      <c r="B68" s="4">
        <v>5</v>
      </c>
      <c r="C68" s="4">
        <v>12032</v>
      </c>
      <c r="D68" s="4">
        <f>SUM(C68+5000)</f>
        <v>17032</v>
      </c>
      <c r="I68" s="5"/>
    </row>
    <row r="69" spans="1:9" x14ac:dyDescent="0.35">
      <c r="A69" s="6" t="s">
        <v>67</v>
      </c>
      <c r="B69" s="4">
        <v>5</v>
      </c>
      <c r="C69" s="4">
        <v>13390</v>
      </c>
      <c r="D69" s="4">
        <f>SUM(C69+5000)</f>
        <v>18390</v>
      </c>
      <c r="I69" s="5"/>
    </row>
    <row r="70" spans="1:9" x14ac:dyDescent="0.35">
      <c r="A70" s="6" t="s">
        <v>68</v>
      </c>
      <c r="B70" s="4">
        <v>5</v>
      </c>
      <c r="C70" s="4">
        <v>26201</v>
      </c>
      <c r="D70" s="4">
        <f>SUM(C70+5000)</f>
        <v>31201</v>
      </c>
      <c r="I70" s="5"/>
    </row>
    <row r="71" spans="1:9" x14ac:dyDescent="0.35">
      <c r="A71" s="6" t="s">
        <v>69</v>
      </c>
      <c r="B71" s="4">
        <v>5</v>
      </c>
      <c r="C71" s="4">
        <v>12625</v>
      </c>
      <c r="D71" s="4">
        <f>SUM(C71+5000)</f>
        <v>17625</v>
      </c>
      <c r="I71" s="5"/>
    </row>
    <row r="72" spans="1:9" x14ac:dyDescent="0.35">
      <c r="A72" s="6" t="s">
        <v>102</v>
      </c>
      <c r="B72" s="4">
        <v>5</v>
      </c>
      <c r="C72" s="4">
        <v>15099</v>
      </c>
      <c r="D72" s="4">
        <f>SUM(C72+5000)</f>
        <v>20099</v>
      </c>
      <c r="I72" s="5"/>
    </row>
    <row r="73" spans="1:9" x14ac:dyDescent="0.35">
      <c r="A73" s="6" t="s">
        <v>70</v>
      </c>
      <c r="B73" s="4">
        <v>5</v>
      </c>
      <c r="C73" s="4">
        <v>17825</v>
      </c>
      <c r="D73" s="4">
        <f>SUM(C73+5000)</f>
        <v>22825</v>
      </c>
      <c r="I73" s="5"/>
    </row>
    <row r="74" spans="1:9" x14ac:dyDescent="0.35">
      <c r="A74" s="6" t="s">
        <v>71</v>
      </c>
      <c r="B74" s="4">
        <v>5</v>
      </c>
      <c r="C74" s="4">
        <v>3025</v>
      </c>
      <c r="D74" s="4">
        <f>SUM(C74+5000)</f>
        <v>8025</v>
      </c>
      <c r="I74" s="5"/>
    </row>
    <row r="75" spans="1:9" x14ac:dyDescent="0.35">
      <c r="A75" s="6" t="s">
        <v>72</v>
      </c>
      <c r="B75" s="4">
        <v>5</v>
      </c>
      <c r="C75" s="4">
        <v>11838</v>
      </c>
      <c r="D75" s="4">
        <f>SUM(C75+5000)</f>
        <v>16838</v>
      </c>
      <c r="I75" s="5"/>
    </row>
    <row r="76" spans="1:9" x14ac:dyDescent="0.35">
      <c r="A76" s="6" t="s">
        <v>73</v>
      </c>
      <c r="B76" s="4">
        <v>5</v>
      </c>
      <c r="C76" s="4">
        <v>13428</v>
      </c>
      <c r="D76" s="4">
        <f>SUM(C76+5000)</f>
        <v>18428</v>
      </c>
      <c r="I76" s="5"/>
    </row>
    <row r="77" spans="1:9" x14ac:dyDescent="0.35">
      <c r="A77" s="6" t="s">
        <v>74</v>
      </c>
      <c r="B77" s="4">
        <v>5</v>
      </c>
      <c r="C77" s="4">
        <v>6575</v>
      </c>
      <c r="D77" s="4">
        <f>SUM(C77+5000)</f>
        <v>11575</v>
      </c>
      <c r="I77" s="5"/>
    </row>
    <row r="78" spans="1:9" x14ac:dyDescent="0.35">
      <c r="A78" s="6" t="s">
        <v>75</v>
      </c>
      <c r="B78" s="4">
        <v>5</v>
      </c>
      <c r="C78" s="4">
        <v>0</v>
      </c>
      <c r="D78" s="4">
        <f>SUM(C78+5000)</f>
        <v>5000</v>
      </c>
      <c r="I78" s="5"/>
    </row>
    <row r="79" spans="1:9" x14ac:dyDescent="0.35">
      <c r="A79" s="6" t="s">
        <v>76</v>
      </c>
      <c r="B79" s="4">
        <v>5</v>
      </c>
      <c r="C79" s="4">
        <v>12111</v>
      </c>
      <c r="D79" s="4">
        <f>SUM(C79+5000)</f>
        <v>17111</v>
      </c>
      <c r="I79" s="5"/>
    </row>
    <row r="80" spans="1:9" x14ac:dyDescent="0.35">
      <c r="A80" s="6" t="s">
        <v>77</v>
      </c>
      <c r="B80" s="4">
        <v>5</v>
      </c>
      <c r="C80" s="4">
        <v>266945</v>
      </c>
      <c r="D80" s="4">
        <f>SUM(C80+5000)</f>
        <v>271945</v>
      </c>
      <c r="I80" s="5"/>
    </row>
    <row r="81" spans="1:9" x14ac:dyDescent="0.35">
      <c r="A81" s="6" t="s">
        <v>78</v>
      </c>
      <c r="B81" s="4">
        <v>5</v>
      </c>
      <c r="C81" s="4">
        <v>26649</v>
      </c>
      <c r="D81" s="4">
        <f>SUM(C81+5000)</f>
        <v>31649</v>
      </c>
      <c r="I81" s="5"/>
    </row>
    <row r="82" spans="1:9" x14ac:dyDescent="0.35">
      <c r="A82" s="6" t="s">
        <v>114</v>
      </c>
      <c r="B82" s="4">
        <v>5</v>
      </c>
      <c r="C82" s="4">
        <v>263578</v>
      </c>
      <c r="D82" s="4">
        <f>SUM(C82+5000)</f>
        <v>268578</v>
      </c>
      <c r="I82" s="5"/>
    </row>
    <row r="83" spans="1:9" x14ac:dyDescent="0.35">
      <c r="A83" s="6" t="s">
        <v>79</v>
      </c>
      <c r="B83" s="4">
        <v>5</v>
      </c>
      <c r="C83" s="4">
        <v>0</v>
      </c>
      <c r="D83" s="4">
        <f>SUM(C83+5000)</f>
        <v>5000</v>
      </c>
      <c r="I83" s="5"/>
    </row>
    <row r="84" spans="1:9" x14ac:dyDescent="0.35">
      <c r="A84" s="6" t="s">
        <v>80</v>
      </c>
      <c r="B84" s="4">
        <v>5</v>
      </c>
      <c r="C84" s="4">
        <v>10925</v>
      </c>
      <c r="D84" s="4">
        <f>SUM(C84+5000)</f>
        <v>15925</v>
      </c>
      <c r="I84" s="5"/>
    </row>
    <row r="85" spans="1:9" x14ac:dyDescent="0.35">
      <c r="A85" s="6" t="s">
        <v>81</v>
      </c>
      <c r="B85" s="4">
        <v>5</v>
      </c>
      <c r="C85" s="4">
        <v>99155</v>
      </c>
      <c r="D85" s="4">
        <f>SUM(C85+5000)</f>
        <v>104155</v>
      </c>
      <c r="I85" s="5"/>
    </row>
    <row r="86" spans="1:9" x14ac:dyDescent="0.35">
      <c r="A86" s="6" t="s">
        <v>82</v>
      </c>
      <c r="B86" s="4">
        <v>6</v>
      </c>
      <c r="C86" s="4">
        <v>15609</v>
      </c>
      <c r="D86" s="4">
        <f>SUM(C86+5000)</f>
        <v>20609</v>
      </c>
      <c r="I86" s="5"/>
    </row>
    <row r="87" spans="1:9" x14ac:dyDescent="0.35">
      <c r="A87" s="6" t="s">
        <v>83</v>
      </c>
      <c r="B87" s="4">
        <v>6</v>
      </c>
      <c r="C87" s="4">
        <v>11550</v>
      </c>
      <c r="D87" s="4">
        <f>SUM(C87+5000)</f>
        <v>16550</v>
      </c>
      <c r="I87" s="5"/>
    </row>
    <row r="88" spans="1:9" x14ac:dyDescent="0.35">
      <c r="A88" s="6" t="s">
        <v>84</v>
      </c>
      <c r="B88" s="4">
        <v>6</v>
      </c>
      <c r="C88" s="4">
        <v>31922</v>
      </c>
      <c r="D88" s="4">
        <f>SUM(C88+5000)</f>
        <v>36922</v>
      </c>
      <c r="I88" s="5"/>
    </row>
    <row r="89" spans="1:9" x14ac:dyDescent="0.35">
      <c r="A89" s="6" t="s">
        <v>85</v>
      </c>
      <c r="B89" s="4">
        <v>6</v>
      </c>
      <c r="C89" s="4">
        <v>30856</v>
      </c>
      <c r="D89" s="4">
        <f>SUM(C89+5000)</f>
        <v>35856</v>
      </c>
      <c r="I89" s="5"/>
    </row>
    <row r="90" spans="1:9" x14ac:dyDescent="0.35">
      <c r="A90" s="6" t="s">
        <v>86</v>
      </c>
      <c r="B90" s="4">
        <v>6</v>
      </c>
      <c r="C90" s="4">
        <v>13052</v>
      </c>
      <c r="D90" s="4">
        <f>SUM(C90+5000)</f>
        <v>18052</v>
      </c>
      <c r="I90" s="5"/>
    </row>
    <row r="91" spans="1:9" x14ac:dyDescent="0.35">
      <c r="A91" s="6" t="s">
        <v>87</v>
      </c>
      <c r="B91" s="4">
        <v>6</v>
      </c>
      <c r="C91" s="4">
        <v>16962</v>
      </c>
      <c r="D91" s="4">
        <f>SUM(C91+5000)</f>
        <v>21962</v>
      </c>
      <c r="I91" s="5"/>
    </row>
    <row r="92" spans="1:9" x14ac:dyDescent="0.35">
      <c r="A92" s="6" t="s">
        <v>58</v>
      </c>
      <c r="B92" s="4">
        <v>6</v>
      </c>
      <c r="C92" s="4">
        <v>11664</v>
      </c>
      <c r="D92" s="4">
        <f>SUM(C92+5000)</f>
        <v>16664</v>
      </c>
      <c r="I92" s="5"/>
    </row>
    <row r="93" spans="1:9" x14ac:dyDescent="0.35">
      <c r="A93" s="6" t="s">
        <v>88</v>
      </c>
      <c r="B93" s="4">
        <v>6</v>
      </c>
      <c r="C93" s="4">
        <v>25935</v>
      </c>
      <c r="D93" s="4">
        <f>SUM(C93+5000)</f>
        <v>30935</v>
      </c>
      <c r="I93" s="5"/>
    </row>
    <row r="94" spans="1:9" x14ac:dyDescent="0.35">
      <c r="A94" s="6" t="s">
        <v>89</v>
      </c>
      <c r="B94" s="4">
        <v>6</v>
      </c>
      <c r="C94" s="4">
        <v>10847</v>
      </c>
      <c r="D94" s="4">
        <f>SUM(C94+5000)</f>
        <v>15847</v>
      </c>
      <c r="I94" s="5"/>
    </row>
    <row r="95" spans="1:9" x14ac:dyDescent="0.35">
      <c r="A95" s="6" t="s">
        <v>90</v>
      </c>
      <c r="B95" s="4">
        <v>6</v>
      </c>
      <c r="C95" s="4">
        <v>21347</v>
      </c>
      <c r="D95" s="4">
        <f>SUM(C95+5000)</f>
        <v>26347</v>
      </c>
      <c r="I95" s="5"/>
    </row>
    <row r="96" spans="1:9" x14ac:dyDescent="0.35">
      <c r="A96" s="6" t="s">
        <v>91</v>
      </c>
      <c r="B96" s="4">
        <v>6</v>
      </c>
      <c r="C96" s="4">
        <v>11340</v>
      </c>
      <c r="D96" s="4">
        <f>SUM(C96+5000)</f>
        <v>16340</v>
      </c>
      <c r="I96" s="5"/>
    </row>
    <row r="97" spans="1:9" x14ac:dyDescent="0.35">
      <c r="A97" s="6" t="s">
        <v>92</v>
      </c>
      <c r="B97" s="4">
        <v>6</v>
      </c>
      <c r="C97" s="4">
        <v>18900</v>
      </c>
      <c r="D97" s="4">
        <f>SUM(C97+5000)</f>
        <v>23900</v>
      </c>
      <c r="I97" s="5"/>
    </row>
    <row r="98" spans="1:9" x14ac:dyDescent="0.35">
      <c r="A98" s="6" t="s">
        <v>93</v>
      </c>
      <c r="B98" s="4">
        <v>6</v>
      </c>
      <c r="C98" s="4">
        <v>475</v>
      </c>
      <c r="D98" s="4">
        <f>SUM(C98+5000)</f>
        <v>5475</v>
      </c>
      <c r="I98" s="5"/>
    </row>
    <row r="99" spans="1:9" x14ac:dyDescent="0.35">
      <c r="A99" s="6" t="s">
        <v>94</v>
      </c>
      <c r="B99" s="4">
        <v>6</v>
      </c>
      <c r="C99" s="4">
        <v>6268</v>
      </c>
      <c r="D99" s="4">
        <f>SUM(C99+5000)</f>
        <v>11268</v>
      </c>
      <c r="I99" s="5"/>
    </row>
    <row r="100" spans="1:9" x14ac:dyDescent="0.35">
      <c r="A100" s="6" t="s">
        <v>95</v>
      </c>
      <c r="B100" s="4">
        <v>6</v>
      </c>
      <c r="C100" s="4">
        <v>15325</v>
      </c>
      <c r="D100" s="4">
        <f>SUM(C100+5000)</f>
        <v>20325</v>
      </c>
      <c r="I100" s="5"/>
    </row>
    <row r="101" spans="1:9" x14ac:dyDescent="0.35">
      <c r="A101" s="6" t="s">
        <v>96</v>
      </c>
      <c r="B101" s="4">
        <v>6</v>
      </c>
      <c r="C101" s="4">
        <v>40630</v>
      </c>
      <c r="D101" s="4">
        <f>SUM(C101+5000)</f>
        <v>45630</v>
      </c>
      <c r="I101" s="5"/>
    </row>
    <row r="102" spans="1:9" x14ac:dyDescent="0.35">
      <c r="A102" s="6" t="s">
        <v>97</v>
      </c>
      <c r="B102" s="4">
        <v>6</v>
      </c>
      <c r="C102" s="4">
        <v>10150</v>
      </c>
      <c r="D102" s="4">
        <f>SUM(C102+5000)</f>
        <v>15150</v>
      </c>
      <c r="I102" s="5"/>
    </row>
    <row r="103" spans="1:9" x14ac:dyDescent="0.35">
      <c r="A103" s="6" t="s">
        <v>98</v>
      </c>
      <c r="B103" s="4">
        <v>6</v>
      </c>
      <c r="C103" s="4">
        <v>10941</v>
      </c>
      <c r="D103" s="4">
        <f>SUM(C103+5000)</f>
        <v>15941</v>
      </c>
      <c r="I103" s="5"/>
    </row>
    <row r="104" spans="1:9" x14ac:dyDescent="0.35">
      <c r="A104" s="6" t="s">
        <v>99</v>
      </c>
      <c r="B104" s="4">
        <v>6</v>
      </c>
      <c r="C104" s="4">
        <v>16486</v>
      </c>
      <c r="D104" s="4">
        <f>SUM(C104+5000)</f>
        <v>21486</v>
      </c>
      <c r="I104" s="5"/>
    </row>
    <row r="105" spans="1:9" x14ac:dyDescent="0.35">
      <c r="A105" s="6" t="s">
        <v>113</v>
      </c>
      <c r="B105" s="4">
        <v>6</v>
      </c>
      <c r="C105" s="4">
        <v>11492</v>
      </c>
      <c r="D105" s="4">
        <f>SUM(C105+5000)</f>
        <v>16492</v>
      </c>
      <c r="I105" s="5"/>
    </row>
    <row r="106" spans="1:9" x14ac:dyDescent="0.35">
      <c r="D106" s="4">
        <f>SUM(C106+5000)</f>
        <v>5000</v>
      </c>
      <c r="I106" s="5"/>
    </row>
    <row r="107" spans="1:9" x14ac:dyDescent="0.35">
      <c r="A107" s="4">
        <v>20085096</v>
      </c>
      <c r="B107" s="4">
        <v>3</v>
      </c>
      <c r="C107" s="4">
        <v>5372</v>
      </c>
      <c r="D107" s="4">
        <f>SUM(C107+5000)</f>
        <v>10372</v>
      </c>
      <c r="I10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Dearborn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Mark Palise</cp:lastModifiedBy>
  <cp:lastPrinted>2016-02-16T12:42:26Z</cp:lastPrinted>
  <dcterms:created xsi:type="dcterms:W3CDTF">2016-02-04T15:52:34Z</dcterms:created>
  <dcterms:modified xsi:type="dcterms:W3CDTF">2016-06-12T16:45:36Z</dcterms:modified>
</cp:coreProperties>
</file>